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25" windowWidth="22920" windowHeight="9405"/>
  </bookViews>
  <sheets>
    <sheet name="Tabelle1" sheetId="1" r:id="rId1"/>
  </sheets>
  <definedNames>
    <definedName name="_xlnm._FilterDatabase" localSheetId="0" hidden="1">Tabelle1!$A$1:$Y$46</definedName>
  </definedNames>
  <calcPr calcId="144525"/>
</workbook>
</file>

<file path=xl/calcChain.xml><?xml version="1.0" encoding="utf-8"?>
<calcChain xmlns="http://schemas.openxmlformats.org/spreadsheetml/2006/main">
  <c r="Y54" i="1" l="1"/>
  <c r="Y53" i="1"/>
  <c r="Y52" i="1" l="1"/>
  <c r="Y48" i="1"/>
  <c r="Y47" i="1"/>
  <c r="Y40" i="1" l="1"/>
  <c r="Y51" i="1" l="1"/>
  <c r="Y26" i="1" l="1"/>
  <c r="Y27" i="1"/>
  <c r="Y28" i="1"/>
  <c r="Y46" i="1"/>
  <c r="Y45" i="1"/>
  <c r="Y44" i="1"/>
  <c r="Y41" i="1"/>
  <c r="Y42" i="1"/>
  <c r="Y37" i="1"/>
  <c r="Y36" i="1"/>
  <c r="Y35" i="1"/>
  <c r="Y34" i="1"/>
  <c r="Y33" i="1"/>
  <c r="Y32" i="1"/>
  <c r="Y31" i="1"/>
  <c r="Y30" i="1"/>
  <c r="Y29" i="1"/>
  <c r="Y2" i="1" l="1"/>
  <c r="Y43" i="1" l="1"/>
  <c r="Y39" i="1"/>
  <c r="Y38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</calcChain>
</file>

<file path=xl/sharedStrings.xml><?xml version="1.0" encoding="utf-8"?>
<sst xmlns="http://schemas.openxmlformats.org/spreadsheetml/2006/main" count="82" uniqueCount="65">
  <si>
    <t>Annual Mean Temperature [1]</t>
  </si>
  <si>
    <t>Mean Monthly Temperature Range [2]</t>
  </si>
  <si>
    <t>Isothermality (2/7) (* 100) [3]</t>
  </si>
  <si>
    <t>Temperature Seasonality (STD * 100) [4]</t>
  </si>
  <si>
    <t>Max Temperature of Warmest Month [5]</t>
  </si>
  <si>
    <t>Min Temperature of Coldest Month [6]</t>
  </si>
  <si>
    <t>Temperature Annual Range (5-6) [7]</t>
  </si>
  <si>
    <t>Mean Temperature of Wettest Quarter [8]</t>
  </si>
  <si>
    <t>Mean Temperature of Driest Quarter [9]</t>
  </si>
  <si>
    <t>Mean Temperature of Warmest Quarter [10]</t>
  </si>
  <si>
    <t>Mean Temperature of Coldest Quarter [11]</t>
  </si>
  <si>
    <t>Annual Precipitation [12]</t>
  </si>
  <si>
    <t>Precipitation of Wettest Month [13]</t>
  </si>
  <si>
    <t>Precipitation of Driest Month [14]</t>
  </si>
  <si>
    <t>Precipitation Seasonality (CV) [15]</t>
  </si>
  <si>
    <t>Precipitation of Wettest Quarter [16]</t>
  </si>
  <si>
    <t>Precipitation of Driest Quarter [17]</t>
  </si>
  <si>
    <t>Precipitation of Warmest Quarter [18]</t>
  </si>
  <si>
    <t>Precipitation of Coldest Quarter [19]</t>
  </si>
  <si>
    <t>analogue, India</t>
  </si>
  <si>
    <t>Gyirong, Xigazê pref.</t>
  </si>
  <si>
    <t>Lhozag, Shannan pref.</t>
  </si>
  <si>
    <t>analogue, Bhutan</t>
  </si>
  <si>
    <t>Gongshan Derung and Nu, NW. Yunnan</t>
  </si>
  <si>
    <t>Nyalam, Xigazê pref.</t>
  </si>
  <si>
    <t>Tingri, Xigazê pref.</t>
  </si>
  <si>
    <t>Dinggyê, Xigazê pref.</t>
  </si>
  <si>
    <t>Yadong, Xigazê pref.</t>
  </si>
  <si>
    <t>Cona, Shannan pref.</t>
  </si>
  <si>
    <t>Mailing, Nyingchi pref.</t>
  </si>
  <si>
    <t>Nyingchi, Nyingchi pref.</t>
  </si>
  <si>
    <t>Bomê, Nyingchi pref.</t>
  </si>
  <si>
    <t>Zayü, Nyingchi pref.</t>
  </si>
  <si>
    <t>Qamdo, Qamdo pref.</t>
  </si>
  <si>
    <t>analogue, NE. Burma</t>
  </si>
  <si>
    <t>Dêqên, NW. Yunnan</t>
  </si>
  <si>
    <t>analogue</t>
  </si>
  <si>
    <t>Barkam, Ngawa Auton. Pref.</t>
  </si>
  <si>
    <t>Jiuzhaigou (Nanping), Ngawa Aut. Pref.</t>
  </si>
  <si>
    <t>Xinlong, Xigazê Auton. Pref.</t>
  </si>
  <si>
    <t>Dawa, Xigazê Auton. Pref.</t>
  </si>
  <si>
    <t>analogue for Xinlong and Dawa</t>
  </si>
  <si>
    <t>Danba, Xigazê Auton. Pref.</t>
  </si>
  <si>
    <t>Kanding, Xigazê Auton. Pref.</t>
  </si>
  <si>
    <t>Jinchuan, Ngawa Auton. Pref.</t>
  </si>
  <si>
    <t>Xiaojin, Ngawa Auton. Pref.</t>
  </si>
  <si>
    <t>Songpan, Ngawa Auton. Pref.</t>
  </si>
  <si>
    <t>Zhugqu, S. Gansu</t>
  </si>
  <si>
    <t>Têwo, S. Gansu</t>
  </si>
  <si>
    <t>Malipo, SE. Yunnan</t>
  </si>
  <si>
    <t>Hongyuan, Ngawa Auton. Pref.</t>
  </si>
  <si>
    <t>Xunhuar Salar, E. Qinghai</t>
  </si>
  <si>
    <t>Taibai, SC. Shaanxi</t>
  </si>
  <si>
    <t>Changjiang, Hainan</t>
  </si>
  <si>
    <t>max. elevation</t>
  </si>
  <si>
    <t>→</t>
  </si>
  <si>
    <t>North Taiwan</t>
  </si>
  <si>
    <t>South Taiwan</t>
  </si>
  <si>
    <t xml:space="preserve">Too warm areas </t>
  </si>
  <si>
    <t>Altitude [use this field to apply actual altitude]</t>
  </si>
  <si>
    <t>Minimum elevation (high resolution grid; rounded)</t>
  </si>
  <si>
    <t>Elevation of corresponding climate grid point (rounded)</t>
  </si>
  <si>
    <r>
      <t>T</t>
    </r>
    <r>
      <rPr>
        <b/>
        <vertAlign val="subscript"/>
        <sz val="10"/>
        <color theme="1"/>
        <rFont val="Tahoma"/>
        <family val="2"/>
      </rPr>
      <t xml:space="preserve">ann </t>
    </r>
    <r>
      <rPr>
        <b/>
        <sz val="10"/>
        <color theme="1"/>
        <rFont val="Tahoma"/>
        <family val="2"/>
      </rPr>
      <t>(corr.)
[automatically calculated if content of the left cell is changed]</t>
    </r>
  </si>
  <si>
    <t>Bioclimatic data extracted from WorldClim v. 1.3 (Hijmans et al., 2005) using the according tool in DIVA-GIS 7.3.0 (Hijmans and co-workers, www.diva-gis.org)</t>
  </si>
  <si>
    <r>
      <t xml:space="preserve">Problematic counties in Fang et al. (2009)
</t>
    </r>
    <r>
      <rPr>
        <sz val="10"/>
        <color theme="1"/>
        <rFont val="Tahoma"/>
        <family val="2"/>
      </rPr>
      <t>See also the GoogleEarth kmz-file included in this archive.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</si>
</sst>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vertAlign val="subscript"/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/>
    <xf numFmtId="0" fontId="2" fillId="0" borderId="0" xfId="0" applyFont="1" applyAlignment="1">
      <alignment textRotation="90" wrapText="1"/>
    </xf>
    <xf numFmtId="0" fontId="2" fillId="0" borderId="0" xfId="0" applyFont="1"/>
    <xf numFmtId="0" fontId="2" fillId="0" borderId="0" xfId="0" applyFont="1" applyFill="1"/>
    <xf numFmtId="164" fontId="2" fillId="0" borderId="0" xfId="0" applyNumberFormat="1" applyFont="1"/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textRotation="90" wrapText="1"/>
    </xf>
    <xf numFmtId="0" fontId="1" fillId="0" borderId="0" xfId="0" applyFont="1" applyAlignment="1">
      <alignment textRotation="90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tabSelected="1" workbookViewId="0"/>
  </sheetViews>
  <sheetFormatPr baseColWidth="10" defaultRowHeight="12.75" x14ac:dyDescent="0.2"/>
  <cols>
    <col min="1" max="1" width="26.21875" style="4" customWidth="1"/>
    <col min="2" max="2" width="5" style="3" bestFit="1" customWidth="1"/>
    <col min="3" max="3" width="5" style="3" customWidth="1"/>
    <col min="4" max="4" width="5" style="3" bestFit="1" customWidth="1"/>
    <col min="5" max="6" width="5" style="3" customWidth="1"/>
    <col min="7" max="7" width="6" style="3" customWidth="1"/>
    <col min="8" max="8" width="5" style="3" customWidth="1"/>
    <col min="9" max="9" width="4.6640625" style="3" bestFit="1" customWidth="1"/>
    <col min="10" max="11" width="5" style="3" customWidth="1"/>
    <col min="12" max="12" width="4" style="3" customWidth="1"/>
    <col min="13" max="13" width="5" style="3" customWidth="1"/>
    <col min="14" max="14" width="4" style="3" customWidth="1"/>
    <col min="15" max="15" width="5" style="3" customWidth="1"/>
    <col min="16" max="16" width="4" style="3" customWidth="1"/>
    <col min="17" max="17" width="3.109375" style="3" customWidth="1"/>
    <col min="18" max="18" width="6" style="3" customWidth="1"/>
    <col min="19" max="19" width="5" style="3" customWidth="1"/>
    <col min="20" max="20" width="3.88671875" style="3" customWidth="1"/>
    <col min="21" max="21" width="5" style="3" bestFit="1" customWidth="1"/>
    <col min="22" max="22" width="3.88671875" style="3" customWidth="1"/>
    <col min="23" max="23" width="2.77734375" style="3" customWidth="1"/>
    <col min="24" max="24" width="5.33203125" style="3" customWidth="1"/>
    <col min="25" max="25" width="7" style="3" bestFit="1" customWidth="1"/>
    <col min="26" max="26" width="5.33203125" style="3" customWidth="1"/>
    <col min="27" max="16384" width="11.5546875" style="3"/>
  </cols>
  <sheetData>
    <row r="1" spans="1:25" ht="171.75" customHeight="1" x14ac:dyDescent="0.2">
      <c r="A1" s="9" t="s">
        <v>64</v>
      </c>
      <c r="B1" s="10" t="s">
        <v>60</v>
      </c>
      <c r="C1" s="10" t="s">
        <v>61</v>
      </c>
      <c r="D1" s="10" t="s">
        <v>0</v>
      </c>
      <c r="E1" s="10" t="s">
        <v>1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2"/>
      <c r="X1" s="11" t="s">
        <v>59</v>
      </c>
      <c r="Y1" s="11" t="s">
        <v>62</v>
      </c>
    </row>
    <row r="2" spans="1:25" x14ac:dyDescent="0.2">
      <c r="A2" s="4" t="s">
        <v>20</v>
      </c>
      <c r="B2" s="4">
        <v>2050</v>
      </c>
      <c r="C2" s="4">
        <v>2750</v>
      </c>
      <c r="D2" s="4">
        <v>10.5</v>
      </c>
      <c r="E2" s="4">
        <v>11.2</v>
      </c>
      <c r="F2" s="4">
        <v>49.3</v>
      </c>
      <c r="G2" s="4">
        <v>457.1</v>
      </c>
      <c r="H2" s="4">
        <v>20.3</v>
      </c>
      <c r="I2" s="4">
        <v>-2.4</v>
      </c>
      <c r="J2" s="4">
        <v>22.7</v>
      </c>
      <c r="K2" s="4">
        <v>15.4</v>
      </c>
      <c r="L2" s="4">
        <v>5</v>
      </c>
      <c r="M2" s="4">
        <v>15.4</v>
      </c>
      <c r="N2" s="4">
        <v>4.3</v>
      </c>
      <c r="O2" s="4">
        <v>981</v>
      </c>
      <c r="P2" s="4">
        <v>260</v>
      </c>
      <c r="Q2" s="4">
        <v>2</v>
      </c>
      <c r="R2" s="4">
        <v>116.7</v>
      </c>
      <c r="S2" s="4">
        <v>668</v>
      </c>
      <c r="T2" s="4">
        <v>18</v>
      </c>
      <c r="U2" s="4">
        <v>668</v>
      </c>
      <c r="V2" s="4">
        <v>29</v>
      </c>
      <c r="X2" s="3">
        <v>0</v>
      </c>
      <c r="Y2" s="5">
        <f>D2-(X2-C2)/1000*5</f>
        <v>24.25</v>
      </c>
    </row>
    <row r="3" spans="1:25" x14ac:dyDescent="0.2">
      <c r="A3" s="6" t="s">
        <v>19</v>
      </c>
      <c r="B3" s="4"/>
      <c r="C3" s="4">
        <v>2000</v>
      </c>
      <c r="D3" s="4">
        <v>14.1</v>
      </c>
      <c r="E3" s="4">
        <v>10.8</v>
      </c>
      <c r="F3" s="4">
        <v>48.4</v>
      </c>
      <c r="G3" s="4">
        <v>450.5</v>
      </c>
      <c r="H3" s="4">
        <v>23.9</v>
      </c>
      <c r="I3" s="4">
        <v>1.5</v>
      </c>
      <c r="J3" s="4">
        <v>22.4</v>
      </c>
      <c r="K3" s="4">
        <v>18.7</v>
      </c>
      <c r="L3" s="4">
        <v>8.5</v>
      </c>
      <c r="M3" s="4">
        <v>18.7</v>
      </c>
      <c r="N3" s="4">
        <v>7.9</v>
      </c>
      <c r="O3" s="4">
        <v>1376</v>
      </c>
      <c r="P3" s="4">
        <v>371</v>
      </c>
      <c r="Q3" s="4">
        <v>2</v>
      </c>
      <c r="R3" s="4">
        <v>119.7</v>
      </c>
      <c r="S3" s="4">
        <v>952</v>
      </c>
      <c r="T3" s="4">
        <v>14</v>
      </c>
      <c r="U3" s="4">
        <v>952</v>
      </c>
      <c r="V3" s="4">
        <v>21</v>
      </c>
      <c r="X3" s="3">
        <v>0</v>
      </c>
      <c r="Y3" s="5">
        <f t="shared" ref="Y3:Y38" si="0">D3-(X3-C3)/1000*5</f>
        <v>24.1</v>
      </c>
    </row>
    <row r="4" spans="1:25" x14ac:dyDescent="0.2">
      <c r="A4" s="4" t="s">
        <v>24</v>
      </c>
      <c r="B4" s="4">
        <v>1800</v>
      </c>
      <c r="C4" s="4">
        <v>2550</v>
      </c>
      <c r="D4" s="4">
        <v>11.4</v>
      </c>
      <c r="E4" s="4">
        <v>10.6</v>
      </c>
      <c r="F4" s="4">
        <v>49</v>
      </c>
      <c r="G4" s="4">
        <v>448.7</v>
      </c>
      <c r="H4" s="4">
        <v>20.2</v>
      </c>
      <c r="I4" s="4">
        <v>-1.5</v>
      </c>
      <c r="J4" s="4">
        <v>21.7</v>
      </c>
      <c r="K4" s="4">
        <v>16.2</v>
      </c>
      <c r="L4" s="4">
        <v>6.1</v>
      </c>
      <c r="M4" s="4">
        <v>16.2</v>
      </c>
      <c r="N4" s="4">
        <v>5.3</v>
      </c>
      <c r="O4" s="4">
        <v>1874</v>
      </c>
      <c r="P4" s="4">
        <v>508</v>
      </c>
      <c r="Q4" s="4">
        <v>3</v>
      </c>
      <c r="R4" s="4">
        <v>120.3</v>
      </c>
      <c r="S4" s="4">
        <v>1308</v>
      </c>
      <c r="T4" s="4">
        <v>26</v>
      </c>
      <c r="U4" s="4">
        <v>1308</v>
      </c>
      <c r="V4" s="4">
        <v>41</v>
      </c>
      <c r="X4" s="3">
        <v>0</v>
      </c>
      <c r="Y4" s="5">
        <f t="shared" si="0"/>
        <v>24.15</v>
      </c>
    </row>
    <row r="5" spans="1:25" x14ac:dyDescent="0.2">
      <c r="A5" s="6" t="s">
        <v>19</v>
      </c>
      <c r="B5" s="4"/>
      <c r="C5" s="4">
        <v>1850</v>
      </c>
      <c r="D5" s="4">
        <v>15.1</v>
      </c>
      <c r="E5" s="4">
        <v>10.6</v>
      </c>
      <c r="F5" s="4">
        <v>48.6</v>
      </c>
      <c r="G5" s="4">
        <v>446</v>
      </c>
      <c r="H5" s="4">
        <v>24.1</v>
      </c>
      <c r="I5" s="4">
        <v>2.2999999999999998</v>
      </c>
      <c r="J5" s="4">
        <v>21.8</v>
      </c>
      <c r="K5" s="4">
        <v>19.600000000000001</v>
      </c>
      <c r="L5" s="4">
        <v>9.6999999999999993</v>
      </c>
      <c r="M5" s="4">
        <v>19.600000000000001</v>
      </c>
      <c r="N5" s="4">
        <v>8.9</v>
      </c>
      <c r="O5" s="4">
        <v>2468</v>
      </c>
      <c r="P5" s="4">
        <v>667</v>
      </c>
      <c r="Q5" s="4">
        <v>7</v>
      </c>
      <c r="R5" s="4">
        <v>120.5</v>
      </c>
      <c r="S5" s="4">
        <v>1732</v>
      </c>
      <c r="T5" s="4">
        <v>34</v>
      </c>
      <c r="U5" s="4">
        <v>1732</v>
      </c>
      <c r="V5" s="4">
        <v>50</v>
      </c>
      <c r="X5" s="3">
        <v>0</v>
      </c>
      <c r="Y5" s="5">
        <f t="shared" si="0"/>
        <v>24.35</v>
      </c>
    </row>
    <row r="6" spans="1:25" x14ac:dyDescent="0.2">
      <c r="A6" s="4" t="s">
        <v>25</v>
      </c>
      <c r="B6" s="4">
        <v>2800</v>
      </c>
      <c r="C6" s="4">
        <v>2845</v>
      </c>
      <c r="D6" s="4">
        <v>9.6999999999999993</v>
      </c>
      <c r="E6" s="4">
        <v>10.7</v>
      </c>
      <c r="F6" s="4">
        <v>47.9</v>
      </c>
      <c r="G6" s="4">
        <v>457.6</v>
      </c>
      <c r="H6" s="4">
        <v>18.899999999999999</v>
      </c>
      <c r="I6" s="4">
        <v>-3.5</v>
      </c>
      <c r="J6" s="4">
        <v>22.4</v>
      </c>
      <c r="K6" s="4">
        <v>14.7</v>
      </c>
      <c r="L6" s="4">
        <v>4.3</v>
      </c>
      <c r="M6" s="4">
        <v>14.7</v>
      </c>
      <c r="N6" s="4">
        <v>3.5</v>
      </c>
      <c r="O6" s="4">
        <v>1583</v>
      </c>
      <c r="P6" s="4">
        <v>435</v>
      </c>
      <c r="Q6" s="4">
        <v>4</v>
      </c>
      <c r="R6" s="4">
        <v>119.4</v>
      </c>
      <c r="S6" s="4">
        <v>1089</v>
      </c>
      <c r="T6" s="4">
        <v>26</v>
      </c>
      <c r="U6" s="4">
        <v>1089</v>
      </c>
      <c r="V6" s="4">
        <v>40</v>
      </c>
      <c r="X6" s="3">
        <v>0</v>
      </c>
      <c r="Y6" s="5">
        <f t="shared" si="0"/>
        <v>23.925000000000001</v>
      </c>
    </row>
    <row r="7" spans="1:25" x14ac:dyDescent="0.2">
      <c r="A7" s="4" t="s">
        <v>26</v>
      </c>
      <c r="B7" s="4">
        <v>2300</v>
      </c>
      <c r="C7" s="4">
        <v>2650</v>
      </c>
      <c r="D7" s="4">
        <v>10.9</v>
      </c>
      <c r="E7" s="4">
        <v>10.3</v>
      </c>
      <c r="F7" s="4">
        <v>48.3</v>
      </c>
      <c r="G7" s="4">
        <v>439.6</v>
      </c>
      <c r="H7" s="4">
        <v>20.100000000000001</v>
      </c>
      <c r="I7" s="4">
        <v>-1.3</v>
      </c>
      <c r="J7" s="4">
        <v>21.4</v>
      </c>
      <c r="K7" s="4">
        <v>15.8</v>
      </c>
      <c r="L7" s="4">
        <v>5.9</v>
      </c>
      <c r="M7" s="4">
        <v>15.8</v>
      </c>
      <c r="N7" s="4">
        <v>5.0999999999999996</v>
      </c>
      <c r="O7" s="4">
        <v>2117</v>
      </c>
      <c r="P7" s="4">
        <v>475</v>
      </c>
      <c r="Q7" s="4">
        <v>12</v>
      </c>
      <c r="R7" s="4">
        <v>94.2</v>
      </c>
      <c r="S7" s="4">
        <v>1246</v>
      </c>
      <c r="T7" s="4">
        <v>68</v>
      </c>
      <c r="U7" s="4">
        <v>1246</v>
      </c>
      <c r="V7" s="4">
        <v>88</v>
      </c>
      <c r="X7" s="3">
        <v>0</v>
      </c>
      <c r="Y7" s="5">
        <f t="shared" si="0"/>
        <v>24.15</v>
      </c>
    </row>
    <row r="8" spans="1:25" x14ac:dyDescent="0.2">
      <c r="A8" s="6" t="s">
        <v>19</v>
      </c>
      <c r="B8" s="4"/>
      <c r="C8" s="4">
        <v>2300</v>
      </c>
      <c r="D8" s="4">
        <v>13.1</v>
      </c>
      <c r="E8" s="4">
        <v>10</v>
      </c>
      <c r="F8" s="4">
        <v>48.1</v>
      </c>
      <c r="G8" s="4">
        <v>431.9</v>
      </c>
      <c r="H8" s="4">
        <v>21.9</v>
      </c>
      <c r="I8" s="4">
        <v>1</v>
      </c>
      <c r="J8" s="4">
        <v>20.9</v>
      </c>
      <c r="K8" s="4">
        <v>17.8</v>
      </c>
      <c r="L8" s="4">
        <v>8.1</v>
      </c>
      <c r="M8" s="4">
        <v>17.8</v>
      </c>
      <c r="N8" s="4">
        <v>7.2</v>
      </c>
      <c r="O8" s="4">
        <v>2375</v>
      </c>
      <c r="P8" s="4">
        <v>535</v>
      </c>
      <c r="Q8" s="4">
        <v>14</v>
      </c>
      <c r="R8" s="4">
        <v>96.9</v>
      </c>
      <c r="S8" s="4">
        <v>1424</v>
      </c>
      <c r="T8" s="4">
        <v>72</v>
      </c>
      <c r="U8" s="4">
        <v>1424</v>
      </c>
      <c r="V8" s="4">
        <v>85</v>
      </c>
      <c r="X8" s="3">
        <v>0</v>
      </c>
      <c r="Y8" s="5">
        <f t="shared" si="0"/>
        <v>24.6</v>
      </c>
    </row>
    <row r="9" spans="1:25" x14ac:dyDescent="0.2">
      <c r="A9" s="4" t="s">
        <v>27</v>
      </c>
      <c r="B9" s="4">
        <v>2900</v>
      </c>
      <c r="C9" s="4">
        <v>2950</v>
      </c>
      <c r="D9" s="4">
        <v>8.1999999999999993</v>
      </c>
      <c r="E9" s="4">
        <v>11.7</v>
      </c>
      <c r="F9" s="4">
        <v>45.9</v>
      </c>
      <c r="G9" s="4">
        <v>531.1</v>
      </c>
      <c r="H9" s="4">
        <v>18.8</v>
      </c>
      <c r="I9" s="4">
        <v>-6.7</v>
      </c>
      <c r="J9" s="4">
        <v>25.5</v>
      </c>
      <c r="K9" s="4">
        <v>14.3</v>
      </c>
      <c r="L9" s="4">
        <v>2.2999999999999998</v>
      </c>
      <c r="M9" s="4">
        <v>14.3</v>
      </c>
      <c r="N9" s="4">
        <v>1.3</v>
      </c>
      <c r="O9" s="4">
        <v>1075</v>
      </c>
      <c r="P9" s="4">
        <v>209</v>
      </c>
      <c r="Q9" s="4">
        <v>5</v>
      </c>
      <c r="R9" s="4">
        <v>79</v>
      </c>
      <c r="S9" s="4">
        <v>555</v>
      </c>
      <c r="T9" s="4">
        <v>33</v>
      </c>
      <c r="U9" s="4">
        <v>555</v>
      </c>
      <c r="V9" s="4">
        <v>51</v>
      </c>
      <c r="X9" s="3">
        <v>0</v>
      </c>
      <c r="Y9" s="5">
        <f t="shared" si="0"/>
        <v>22.95</v>
      </c>
    </row>
    <row r="10" spans="1:25" x14ac:dyDescent="0.2">
      <c r="A10" s="4" t="s">
        <v>21</v>
      </c>
      <c r="B10" s="4">
        <v>2600</v>
      </c>
      <c r="C10" s="4">
        <v>3250</v>
      </c>
      <c r="D10" s="4">
        <v>8.6999999999999993</v>
      </c>
      <c r="E10" s="4">
        <v>13.5</v>
      </c>
      <c r="F10" s="4">
        <v>45.9</v>
      </c>
      <c r="G10" s="4">
        <v>587.79999999999995</v>
      </c>
      <c r="H10" s="4">
        <v>20.9</v>
      </c>
      <c r="I10" s="4">
        <v>-8.5</v>
      </c>
      <c r="J10" s="4">
        <v>29.4</v>
      </c>
      <c r="K10" s="4">
        <v>15.5</v>
      </c>
      <c r="L10" s="4">
        <v>1.1000000000000001</v>
      </c>
      <c r="M10" s="4">
        <v>15.5</v>
      </c>
      <c r="N10" s="4">
        <v>1.1000000000000001</v>
      </c>
      <c r="O10" s="4">
        <v>751</v>
      </c>
      <c r="P10" s="4">
        <v>181</v>
      </c>
      <c r="Q10" s="4">
        <v>2</v>
      </c>
      <c r="R10" s="4">
        <v>106.7</v>
      </c>
      <c r="S10" s="4">
        <v>482</v>
      </c>
      <c r="T10" s="4">
        <v>8</v>
      </c>
      <c r="U10" s="4">
        <v>482</v>
      </c>
      <c r="V10" s="4">
        <v>8</v>
      </c>
      <c r="X10" s="3">
        <v>0</v>
      </c>
      <c r="Y10" s="5">
        <f t="shared" si="0"/>
        <v>24.95</v>
      </c>
    </row>
    <row r="11" spans="1:25" x14ac:dyDescent="0.2">
      <c r="A11" s="6" t="s">
        <v>22</v>
      </c>
      <c r="B11" s="4"/>
      <c r="C11" s="4">
        <v>2600</v>
      </c>
      <c r="D11" s="4">
        <v>11.8</v>
      </c>
      <c r="E11" s="4">
        <v>12.4</v>
      </c>
      <c r="F11" s="4">
        <v>45.9</v>
      </c>
      <c r="G11" s="4">
        <v>547.9</v>
      </c>
      <c r="H11" s="4">
        <v>22.9</v>
      </c>
      <c r="I11" s="4">
        <v>-4.2</v>
      </c>
      <c r="J11" s="4">
        <v>27.1</v>
      </c>
      <c r="K11" s="4">
        <v>18</v>
      </c>
      <c r="L11" s="4">
        <v>4.7</v>
      </c>
      <c r="M11" s="4">
        <v>18</v>
      </c>
      <c r="N11" s="4">
        <v>4.7</v>
      </c>
      <c r="O11" s="4">
        <v>1223</v>
      </c>
      <c r="P11" s="4">
        <v>276</v>
      </c>
      <c r="Q11" s="4">
        <v>3</v>
      </c>
      <c r="R11" s="4">
        <v>102.3</v>
      </c>
      <c r="S11" s="4">
        <v>758</v>
      </c>
      <c r="T11" s="4">
        <v>16</v>
      </c>
      <c r="U11" s="4">
        <v>758</v>
      </c>
      <c r="V11" s="4">
        <v>16</v>
      </c>
      <c r="X11" s="3">
        <v>0</v>
      </c>
      <c r="Y11" s="5">
        <f t="shared" si="0"/>
        <v>24.8</v>
      </c>
    </row>
    <row r="12" spans="1:25" x14ac:dyDescent="0.2">
      <c r="A12" s="4" t="s">
        <v>28</v>
      </c>
      <c r="B12" s="4">
        <v>2550</v>
      </c>
      <c r="C12" s="4">
        <v>3150</v>
      </c>
      <c r="D12" s="4">
        <v>9.4</v>
      </c>
      <c r="E12" s="4">
        <v>13.4</v>
      </c>
      <c r="F12" s="4">
        <v>46.2</v>
      </c>
      <c r="G12" s="4">
        <v>574.5</v>
      </c>
      <c r="H12" s="4">
        <v>21.4</v>
      </c>
      <c r="I12" s="4">
        <v>-7.7</v>
      </c>
      <c r="J12" s="4">
        <v>29.1</v>
      </c>
      <c r="K12" s="4">
        <v>16</v>
      </c>
      <c r="L12" s="4">
        <v>2</v>
      </c>
      <c r="M12" s="4">
        <v>16</v>
      </c>
      <c r="N12" s="4">
        <v>2</v>
      </c>
      <c r="O12" s="4">
        <v>776</v>
      </c>
      <c r="P12" s="4">
        <v>180</v>
      </c>
      <c r="Q12" s="4">
        <v>2</v>
      </c>
      <c r="R12" s="4">
        <v>104.4</v>
      </c>
      <c r="S12" s="4">
        <v>490</v>
      </c>
      <c r="T12" s="4">
        <v>9</v>
      </c>
      <c r="U12" s="4">
        <v>490</v>
      </c>
      <c r="V12" s="4">
        <v>9</v>
      </c>
      <c r="X12" s="3">
        <v>0</v>
      </c>
      <c r="Y12" s="5">
        <f t="shared" si="0"/>
        <v>25.15</v>
      </c>
    </row>
    <row r="13" spans="1:25" x14ac:dyDescent="0.2">
      <c r="A13" s="6" t="s">
        <v>19</v>
      </c>
      <c r="B13" s="4"/>
      <c r="C13" s="4">
        <v>2600</v>
      </c>
      <c r="D13" s="4">
        <v>12</v>
      </c>
      <c r="E13" s="4">
        <v>12.4</v>
      </c>
      <c r="F13" s="4">
        <v>46.2</v>
      </c>
      <c r="G13" s="4">
        <v>539.1</v>
      </c>
      <c r="H13" s="4">
        <v>22.9</v>
      </c>
      <c r="I13" s="4">
        <v>-3.9</v>
      </c>
      <c r="J13" s="4">
        <v>26.8</v>
      </c>
      <c r="K13" s="4">
        <v>18.100000000000001</v>
      </c>
      <c r="L13" s="4">
        <v>4.9000000000000004</v>
      </c>
      <c r="M13" s="4">
        <v>18.100000000000001</v>
      </c>
      <c r="N13" s="4">
        <v>4.9000000000000004</v>
      </c>
      <c r="O13" s="4">
        <v>1193</v>
      </c>
      <c r="P13" s="4">
        <v>258</v>
      </c>
      <c r="Q13" s="4">
        <v>4</v>
      </c>
      <c r="R13" s="4">
        <v>100.2</v>
      </c>
      <c r="S13" s="4">
        <v>727</v>
      </c>
      <c r="T13" s="4">
        <v>17</v>
      </c>
      <c r="U13" s="4">
        <v>727</v>
      </c>
      <c r="V13" s="4">
        <v>17</v>
      </c>
      <c r="X13" s="3">
        <v>0</v>
      </c>
      <c r="Y13" s="5">
        <f t="shared" si="0"/>
        <v>25</v>
      </c>
    </row>
    <row r="14" spans="1:25" x14ac:dyDescent="0.2">
      <c r="A14" s="4" t="s">
        <v>33</v>
      </c>
      <c r="B14" s="4">
        <v>3150</v>
      </c>
      <c r="C14" s="4">
        <v>3350</v>
      </c>
      <c r="D14" s="4">
        <v>7.4</v>
      </c>
      <c r="E14" s="4">
        <v>15.6</v>
      </c>
      <c r="F14" s="4">
        <v>45.9</v>
      </c>
      <c r="G14" s="4">
        <v>672.2</v>
      </c>
      <c r="H14" s="4">
        <v>22.5</v>
      </c>
      <c r="I14" s="4">
        <v>-11.5</v>
      </c>
      <c r="J14" s="4">
        <v>34</v>
      </c>
      <c r="K14" s="4">
        <v>15.2</v>
      </c>
      <c r="L14" s="4">
        <v>-0.5</v>
      </c>
      <c r="M14" s="4">
        <v>15.2</v>
      </c>
      <c r="N14" s="4">
        <v>-1.2</v>
      </c>
      <c r="O14" s="4">
        <v>501</v>
      </c>
      <c r="P14" s="4">
        <v>110</v>
      </c>
      <c r="Q14" s="4">
        <v>2</v>
      </c>
      <c r="R14" s="4">
        <v>103</v>
      </c>
      <c r="S14" s="4">
        <v>308</v>
      </c>
      <c r="T14" s="4">
        <v>9</v>
      </c>
      <c r="U14" s="4">
        <v>308</v>
      </c>
      <c r="V14" s="4">
        <v>10</v>
      </c>
      <c r="X14" s="3">
        <v>0</v>
      </c>
      <c r="Y14" s="5">
        <f t="shared" si="0"/>
        <v>24.15</v>
      </c>
    </row>
    <row r="15" spans="1:25" x14ac:dyDescent="0.2">
      <c r="A15" s="6" t="s">
        <v>36</v>
      </c>
      <c r="B15" s="4"/>
      <c r="C15" s="4">
        <v>3200</v>
      </c>
      <c r="D15" s="4">
        <v>8.8000000000000007</v>
      </c>
      <c r="E15" s="4">
        <v>14</v>
      </c>
      <c r="F15" s="4">
        <v>46.7</v>
      </c>
      <c r="G15" s="4">
        <v>602.4</v>
      </c>
      <c r="H15" s="4">
        <v>22.2</v>
      </c>
      <c r="I15" s="4">
        <v>-7.7</v>
      </c>
      <c r="J15" s="4">
        <v>29.9</v>
      </c>
      <c r="K15" s="4">
        <v>15.8</v>
      </c>
      <c r="L15" s="4">
        <v>1.9</v>
      </c>
      <c r="M15" s="4">
        <v>15.8</v>
      </c>
      <c r="N15" s="4">
        <v>1.1000000000000001</v>
      </c>
      <c r="O15" s="4">
        <v>579</v>
      </c>
      <c r="P15" s="4">
        <v>131</v>
      </c>
      <c r="Q15" s="4">
        <v>2</v>
      </c>
      <c r="R15" s="4">
        <v>101</v>
      </c>
      <c r="S15" s="4">
        <v>352</v>
      </c>
      <c r="T15" s="4">
        <v>8</v>
      </c>
      <c r="U15" s="4">
        <v>352</v>
      </c>
      <c r="V15" s="4">
        <v>10</v>
      </c>
      <c r="X15" s="3">
        <v>0</v>
      </c>
      <c r="Y15" s="5">
        <f t="shared" si="0"/>
        <v>24.8</v>
      </c>
    </row>
    <row r="16" spans="1:25" x14ac:dyDescent="0.2">
      <c r="A16" s="4" t="s">
        <v>29</v>
      </c>
      <c r="B16" s="4">
        <v>2300</v>
      </c>
      <c r="C16" s="4">
        <v>2750</v>
      </c>
      <c r="D16" s="4">
        <v>10.7</v>
      </c>
      <c r="E16" s="4">
        <v>12.5</v>
      </c>
      <c r="F16" s="4">
        <v>44.7</v>
      </c>
      <c r="G16" s="4">
        <v>578.1</v>
      </c>
      <c r="H16" s="4">
        <v>23.3</v>
      </c>
      <c r="I16" s="4">
        <v>-4.7</v>
      </c>
      <c r="J16" s="4">
        <v>28</v>
      </c>
      <c r="K16" s="4">
        <v>17.399999999999999</v>
      </c>
      <c r="L16" s="4">
        <v>4.0999999999999996</v>
      </c>
      <c r="M16" s="4">
        <v>17.399999999999999</v>
      </c>
      <c r="N16" s="4">
        <v>3.2</v>
      </c>
      <c r="O16" s="4">
        <v>917</v>
      </c>
      <c r="P16" s="4">
        <v>190</v>
      </c>
      <c r="Q16" s="4">
        <v>3</v>
      </c>
      <c r="R16" s="4">
        <v>95.8</v>
      </c>
      <c r="S16" s="4">
        <v>535</v>
      </c>
      <c r="T16" s="4">
        <v>16</v>
      </c>
      <c r="U16" s="4">
        <v>535</v>
      </c>
      <c r="V16" s="4">
        <v>18</v>
      </c>
      <c r="X16" s="3">
        <v>0</v>
      </c>
      <c r="Y16" s="5">
        <f t="shared" si="0"/>
        <v>24.45</v>
      </c>
    </row>
    <row r="17" spans="1:25" x14ac:dyDescent="0.2">
      <c r="A17" s="6" t="s">
        <v>36</v>
      </c>
      <c r="B17" s="4"/>
      <c r="C17" s="4">
        <v>2250</v>
      </c>
      <c r="D17" s="4">
        <v>13.3</v>
      </c>
      <c r="E17" s="4">
        <v>12.4</v>
      </c>
      <c r="F17" s="4">
        <v>44.2</v>
      </c>
      <c r="G17" s="4">
        <v>582.20000000000005</v>
      </c>
      <c r="H17" s="4">
        <v>25.7</v>
      </c>
      <c r="I17" s="4">
        <v>-2.2999999999999998</v>
      </c>
      <c r="J17" s="4">
        <v>28</v>
      </c>
      <c r="K17" s="4">
        <v>19.899999999999999</v>
      </c>
      <c r="L17" s="4">
        <v>6.5</v>
      </c>
      <c r="M17" s="4">
        <v>19.899999999999999</v>
      </c>
      <c r="N17" s="4">
        <v>5.6</v>
      </c>
      <c r="O17" s="4">
        <v>1182</v>
      </c>
      <c r="P17" s="4">
        <v>250</v>
      </c>
      <c r="Q17" s="4">
        <v>4</v>
      </c>
      <c r="R17" s="4">
        <v>97.6</v>
      </c>
      <c r="S17" s="4">
        <v>704</v>
      </c>
      <c r="T17" s="4">
        <v>20</v>
      </c>
      <c r="U17" s="4">
        <v>704</v>
      </c>
      <c r="V17" s="4">
        <v>25</v>
      </c>
      <c r="X17" s="3">
        <v>0</v>
      </c>
      <c r="Y17" s="5">
        <f t="shared" si="0"/>
        <v>24.55</v>
      </c>
    </row>
    <row r="18" spans="1:25" x14ac:dyDescent="0.2">
      <c r="A18" s="4" t="s">
        <v>30</v>
      </c>
      <c r="B18" s="4">
        <v>1400</v>
      </c>
      <c r="C18" s="4">
        <v>1950</v>
      </c>
      <c r="D18" s="4">
        <v>14.5</v>
      </c>
      <c r="E18" s="4">
        <v>12.3</v>
      </c>
      <c r="F18" s="4">
        <v>43.9</v>
      </c>
      <c r="G18" s="4">
        <v>580.29999999999995</v>
      </c>
      <c r="H18" s="4">
        <v>26.9</v>
      </c>
      <c r="I18" s="4">
        <v>-1.1000000000000001</v>
      </c>
      <c r="J18" s="4">
        <v>28</v>
      </c>
      <c r="K18" s="4">
        <v>21.1</v>
      </c>
      <c r="L18" s="4">
        <v>7.8</v>
      </c>
      <c r="M18" s="4">
        <v>21.1</v>
      </c>
      <c r="N18" s="4">
        <v>6.9</v>
      </c>
      <c r="O18" s="4">
        <v>1385</v>
      </c>
      <c r="P18" s="4">
        <v>296</v>
      </c>
      <c r="Q18" s="4">
        <v>5</v>
      </c>
      <c r="R18" s="4">
        <v>97.7</v>
      </c>
      <c r="S18" s="4">
        <v>831</v>
      </c>
      <c r="T18" s="4">
        <v>25</v>
      </c>
      <c r="U18" s="4">
        <v>831</v>
      </c>
      <c r="V18" s="4">
        <v>33</v>
      </c>
      <c r="X18" s="3">
        <v>0</v>
      </c>
      <c r="Y18" s="5">
        <f t="shared" si="0"/>
        <v>24.25</v>
      </c>
    </row>
    <row r="19" spans="1:25" x14ac:dyDescent="0.2">
      <c r="A19" s="6" t="s">
        <v>36</v>
      </c>
      <c r="B19" s="4"/>
      <c r="C19" s="4">
        <v>1350</v>
      </c>
      <c r="D19" s="4">
        <v>17.3</v>
      </c>
      <c r="E19" s="4">
        <v>11.6</v>
      </c>
      <c r="F19" s="4">
        <v>43.5</v>
      </c>
      <c r="G19" s="4">
        <v>552.6</v>
      </c>
      <c r="H19" s="4">
        <v>28.8</v>
      </c>
      <c r="I19" s="4">
        <v>2.2000000000000002</v>
      </c>
      <c r="J19" s="4">
        <v>26.6</v>
      </c>
      <c r="K19" s="4">
        <v>23.4</v>
      </c>
      <c r="L19" s="4">
        <v>10.9</v>
      </c>
      <c r="M19" s="4">
        <v>23.4</v>
      </c>
      <c r="N19" s="4">
        <v>9.9</v>
      </c>
      <c r="O19" s="4">
        <v>1992</v>
      </c>
      <c r="P19" s="4">
        <v>434</v>
      </c>
      <c r="Q19" s="4">
        <v>8</v>
      </c>
      <c r="R19" s="4">
        <v>98</v>
      </c>
      <c r="S19" s="4">
        <v>1208</v>
      </c>
      <c r="T19" s="4">
        <v>37</v>
      </c>
      <c r="U19" s="4">
        <v>1208</v>
      </c>
      <c r="V19" s="4">
        <v>55</v>
      </c>
      <c r="X19" s="3">
        <v>0</v>
      </c>
      <c r="Y19" s="5">
        <f t="shared" si="0"/>
        <v>24.05</v>
      </c>
    </row>
    <row r="20" spans="1:25" x14ac:dyDescent="0.2">
      <c r="A20" s="4" t="s">
        <v>31</v>
      </c>
      <c r="B20" s="4">
        <v>2150</v>
      </c>
      <c r="C20" s="4">
        <v>2500</v>
      </c>
      <c r="D20" s="4">
        <v>11.9</v>
      </c>
      <c r="E20" s="4">
        <v>12.7</v>
      </c>
      <c r="F20" s="4">
        <v>43.9</v>
      </c>
      <c r="G20" s="4">
        <v>603.5</v>
      </c>
      <c r="H20" s="4">
        <v>24.9</v>
      </c>
      <c r="I20" s="4">
        <v>-4.0999999999999996</v>
      </c>
      <c r="J20" s="4">
        <v>29</v>
      </c>
      <c r="K20" s="4">
        <v>18.7</v>
      </c>
      <c r="L20" s="4">
        <v>4.8</v>
      </c>
      <c r="M20" s="4">
        <v>18.7</v>
      </c>
      <c r="N20" s="4">
        <v>4</v>
      </c>
      <c r="O20" s="4">
        <v>952</v>
      </c>
      <c r="P20" s="4">
        <v>199</v>
      </c>
      <c r="Q20" s="4">
        <v>3</v>
      </c>
      <c r="R20" s="4">
        <v>97.8</v>
      </c>
      <c r="S20" s="4">
        <v>563</v>
      </c>
      <c r="T20" s="4">
        <v>15</v>
      </c>
      <c r="U20" s="4">
        <v>563</v>
      </c>
      <c r="V20" s="4">
        <v>18</v>
      </c>
      <c r="X20" s="3">
        <v>0</v>
      </c>
      <c r="Y20" s="5">
        <f t="shared" si="0"/>
        <v>24.4</v>
      </c>
    </row>
    <row r="21" spans="1:25" x14ac:dyDescent="0.2">
      <c r="A21" s="6" t="s">
        <v>36</v>
      </c>
      <c r="B21" s="4"/>
      <c r="C21" s="4">
        <v>2150</v>
      </c>
      <c r="D21" s="4">
        <v>13.6</v>
      </c>
      <c r="E21" s="4">
        <v>12.3</v>
      </c>
      <c r="F21" s="4">
        <v>44</v>
      </c>
      <c r="G21" s="4">
        <v>580.6</v>
      </c>
      <c r="H21" s="4">
        <v>26</v>
      </c>
      <c r="I21" s="4">
        <v>-2</v>
      </c>
      <c r="J21" s="4">
        <v>28</v>
      </c>
      <c r="K21" s="4">
        <v>20.2</v>
      </c>
      <c r="L21" s="4">
        <v>6.8</v>
      </c>
      <c r="M21" s="4">
        <v>20.2</v>
      </c>
      <c r="N21" s="4">
        <v>5.9</v>
      </c>
      <c r="O21" s="4">
        <v>1247</v>
      </c>
      <c r="P21" s="4">
        <v>265</v>
      </c>
      <c r="Q21" s="4">
        <v>4</v>
      </c>
      <c r="R21" s="4">
        <v>97.5</v>
      </c>
      <c r="S21" s="4">
        <v>744</v>
      </c>
      <c r="T21" s="4">
        <v>21</v>
      </c>
      <c r="U21" s="4">
        <v>744</v>
      </c>
      <c r="V21" s="4">
        <v>28</v>
      </c>
      <c r="X21" s="3">
        <v>0</v>
      </c>
      <c r="Y21" s="5">
        <f t="shared" si="0"/>
        <v>24.35</v>
      </c>
    </row>
    <row r="22" spans="1:25" x14ac:dyDescent="0.2">
      <c r="A22" s="4" t="s">
        <v>32</v>
      </c>
      <c r="B22" s="4">
        <v>1800</v>
      </c>
      <c r="C22" s="4">
        <v>2400</v>
      </c>
      <c r="D22" s="4">
        <v>12.6</v>
      </c>
      <c r="E22" s="4">
        <v>10.9</v>
      </c>
      <c r="F22" s="4">
        <v>44.6</v>
      </c>
      <c r="G22" s="4">
        <v>521.4</v>
      </c>
      <c r="H22" s="4">
        <v>23.2</v>
      </c>
      <c r="I22" s="4">
        <v>-1.2</v>
      </c>
      <c r="J22" s="4">
        <v>24.4</v>
      </c>
      <c r="K22" s="4">
        <v>18.600000000000001</v>
      </c>
      <c r="L22" s="4">
        <v>6.9</v>
      </c>
      <c r="M22" s="4">
        <v>18.600000000000001</v>
      </c>
      <c r="N22" s="4">
        <v>5.9</v>
      </c>
      <c r="O22" s="4">
        <v>1179</v>
      </c>
      <c r="P22" s="4">
        <v>254</v>
      </c>
      <c r="Q22" s="4">
        <v>9</v>
      </c>
      <c r="R22" s="4">
        <v>88.6</v>
      </c>
      <c r="S22" s="4">
        <v>675</v>
      </c>
      <c r="T22" s="4">
        <v>36</v>
      </c>
      <c r="U22" s="4">
        <v>675</v>
      </c>
      <c r="V22" s="4">
        <v>45</v>
      </c>
      <c r="X22" s="3">
        <v>0</v>
      </c>
      <c r="Y22" s="5">
        <f t="shared" si="0"/>
        <v>24.6</v>
      </c>
    </row>
    <row r="23" spans="1:25" x14ac:dyDescent="0.2">
      <c r="A23" s="6" t="s">
        <v>36</v>
      </c>
      <c r="B23" s="4"/>
      <c r="C23" s="4">
        <v>1800</v>
      </c>
      <c r="D23" s="4">
        <v>15.8</v>
      </c>
      <c r="E23" s="4">
        <v>10.8</v>
      </c>
      <c r="F23" s="4">
        <v>45.2</v>
      </c>
      <c r="G23" s="4">
        <v>497.5</v>
      </c>
      <c r="H23" s="4">
        <v>25.7</v>
      </c>
      <c r="I23" s="4">
        <v>1.8</v>
      </c>
      <c r="J23" s="4">
        <v>23.9</v>
      </c>
      <c r="K23" s="4">
        <v>21.3</v>
      </c>
      <c r="L23" s="4">
        <v>10.3</v>
      </c>
      <c r="M23" s="4">
        <v>21.3</v>
      </c>
      <c r="N23" s="4">
        <v>9.1999999999999993</v>
      </c>
      <c r="O23" s="4">
        <v>1511</v>
      </c>
      <c r="P23" s="4">
        <v>310</v>
      </c>
      <c r="Q23" s="4">
        <v>12</v>
      </c>
      <c r="R23" s="4">
        <v>86</v>
      </c>
      <c r="S23" s="4">
        <v>853</v>
      </c>
      <c r="T23" s="4">
        <v>49</v>
      </c>
      <c r="U23" s="4">
        <v>853</v>
      </c>
      <c r="V23" s="4">
        <v>67</v>
      </c>
      <c r="X23" s="3">
        <v>0</v>
      </c>
      <c r="Y23" s="5">
        <f t="shared" si="0"/>
        <v>24.8</v>
      </c>
    </row>
    <row r="24" spans="1:25" x14ac:dyDescent="0.2">
      <c r="A24" s="4" t="s">
        <v>23</v>
      </c>
      <c r="B24" s="4">
        <v>1450</v>
      </c>
      <c r="C24" s="4">
        <v>1800</v>
      </c>
      <c r="D24" s="4">
        <v>15.8</v>
      </c>
      <c r="E24" s="4">
        <v>10.8</v>
      </c>
      <c r="F24" s="4">
        <v>45.4</v>
      </c>
      <c r="G24" s="4">
        <v>495.3</v>
      </c>
      <c r="H24" s="4">
        <v>25.6</v>
      </c>
      <c r="I24" s="4">
        <v>1.8</v>
      </c>
      <c r="J24" s="4">
        <v>23.8</v>
      </c>
      <c r="K24" s="4">
        <v>21.2</v>
      </c>
      <c r="L24" s="4">
        <v>10.199999999999999</v>
      </c>
      <c r="M24" s="4">
        <v>21.2</v>
      </c>
      <c r="N24" s="4">
        <v>9.1999999999999993</v>
      </c>
      <c r="O24" s="4">
        <v>1467</v>
      </c>
      <c r="P24" s="4">
        <v>299</v>
      </c>
      <c r="Q24" s="4">
        <v>12</v>
      </c>
      <c r="R24" s="4">
        <v>84.7</v>
      </c>
      <c r="S24" s="4">
        <v>821</v>
      </c>
      <c r="T24" s="4">
        <v>50</v>
      </c>
      <c r="U24" s="4">
        <v>821</v>
      </c>
      <c r="V24" s="4">
        <v>67</v>
      </c>
      <c r="X24" s="3">
        <v>0</v>
      </c>
      <c r="Y24" s="5">
        <f t="shared" si="0"/>
        <v>24.8</v>
      </c>
    </row>
    <row r="25" spans="1:25" x14ac:dyDescent="0.2">
      <c r="A25" s="6" t="s">
        <v>34</v>
      </c>
      <c r="B25" s="4"/>
      <c r="C25" s="4">
        <v>1450</v>
      </c>
      <c r="D25" s="4">
        <v>17.100000000000001</v>
      </c>
      <c r="E25" s="4">
        <v>10.3</v>
      </c>
      <c r="F25" s="4">
        <v>43.7</v>
      </c>
      <c r="G25" s="4">
        <v>492.5</v>
      </c>
      <c r="H25" s="4">
        <v>26.7</v>
      </c>
      <c r="I25" s="4">
        <v>3.2</v>
      </c>
      <c r="J25" s="4">
        <v>23.5</v>
      </c>
      <c r="K25" s="4">
        <v>22.4</v>
      </c>
      <c r="L25" s="4">
        <v>11.7</v>
      </c>
      <c r="M25" s="4">
        <v>22.4</v>
      </c>
      <c r="N25" s="4">
        <v>10.5</v>
      </c>
      <c r="O25" s="4">
        <v>2160</v>
      </c>
      <c r="P25" s="4">
        <v>462</v>
      </c>
      <c r="Q25" s="4">
        <v>13</v>
      </c>
      <c r="R25" s="4">
        <v>93.6</v>
      </c>
      <c r="S25" s="4">
        <v>1285</v>
      </c>
      <c r="T25" s="4">
        <v>55</v>
      </c>
      <c r="U25" s="4">
        <v>1285</v>
      </c>
      <c r="V25" s="4">
        <v>78</v>
      </c>
      <c r="X25" s="3">
        <v>0</v>
      </c>
      <c r="Y25" s="5">
        <f t="shared" si="0"/>
        <v>24.35</v>
      </c>
    </row>
    <row r="26" spans="1:25" x14ac:dyDescent="0.2">
      <c r="A26" s="4" t="s">
        <v>35</v>
      </c>
      <c r="B26" s="4">
        <v>2000</v>
      </c>
      <c r="C26" s="4">
        <v>2300</v>
      </c>
      <c r="D26" s="4">
        <v>13.6</v>
      </c>
      <c r="E26" s="4">
        <v>11.5</v>
      </c>
      <c r="F26" s="4">
        <v>46.7</v>
      </c>
      <c r="G26" s="4">
        <v>507</v>
      </c>
      <c r="H26" s="4">
        <v>24</v>
      </c>
      <c r="I26" s="4">
        <v>-0.6</v>
      </c>
      <c r="J26" s="4">
        <v>24.6</v>
      </c>
      <c r="K26" s="4">
        <v>19.399999999999999</v>
      </c>
      <c r="L26" s="4">
        <v>7.9</v>
      </c>
      <c r="M26" s="4">
        <v>19.399999999999999</v>
      </c>
      <c r="N26" s="4">
        <v>7</v>
      </c>
      <c r="O26" s="4">
        <v>1008</v>
      </c>
      <c r="P26" s="4">
        <v>219</v>
      </c>
      <c r="Q26" s="4">
        <v>7</v>
      </c>
      <c r="R26" s="4">
        <v>89.5</v>
      </c>
      <c r="S26" s="4">
        <v>579</v>
      </c>
      <c r="T26" s="4">
        <v>31</v>
      </c>
      <c r="U26" s="4">
        <v>579</v>
      </c>
      <c r="V26" s="4">
        <v>37</v>
      </c>
      <c r="X26" s="3">
        <v>0</v>
      </c>
      <c r="Y26" s="5">
        <f t="shared" si="0"/>
        <v>25.1</v>
      </c>
    </row>
    <row r="27" spans="1:25" x14ac:dyDescent="0.2">
      <c r="A27" s="6" t="s">
        <v>36</v>
      </c>
      <c r="B27" s="4"/>
      <c r="C27" s="4">
        <v>1950</v>
      </c>
      <c r="D27" s="4">
        <v>15.5</v>
      </c>
      <c r="E27" s="4">
        <v>11.4</v>
      </c>
      <c r="F27" s="4">
        <v>47.6</v>
      </c>
      <c r="G27" s="4">
        <v>488.3</v>
      </c>
      <c r="H27" s="4">
        <v>25.4</v>
      </c>
      <c r="I27" s="4">
        <v>1.4</v>
      </c>
      <c r="J27" s="4">
        <v>24</v>
      </c>
      <c r="K27" s="4">
        <v>20.9</v>
      </c>
      <c r="L27" s="4">
        <v>9.9</v>
      </c>
      <c r="M27" s="4">
        <v>20.9</v>
      </c>
      <c r="N27" s="4">
        <v>9.1</v>
      </c>
      <c r="O27" s="4">
        <v>1065</v>
      </c>
      <c r="P27" s="4">
        <v>218</v>
      </c>
      <c r="Q27" s="4">
        <v>9</v>
      </c>
      <c r="R27" s="4">
        <v>85.2</v>
      </c>
      <c r="S27" s="4">
        <v>594</v>
      </c>
      <c r="T27" s="4">
        <v>38</v>
      </c>
      <c r="U27" s="4">
        <v>594</v>
      </c>
      <c r="V27" s="4">
        <v>46</v>
      </c>
      <c r="X27" s="3">
        <v>0</v>
      </c>
      <c r="Y27" s="5">
        <f t="shared" si="0"/>
        <v>25.25</v>
      </c>
    </row>
    <row r="28" spans="1:25" x14ac:dyDescent="0.2">
      <c r="A28" s="4" t="s">
        <v>39</v>
      </c>
      <c r="B28" s="4">
        <v>2850</v>
      </c>
      <c r="C28" s="4">
        <v>3200</v>
      </c>
      <c r="D28" s="4">
        <v>8.1999999999999993</v>
      </c>
      <c r="E28" s="4">
        <v>15</v>
      </c>
      <c r="F28" s="4">
        <v>46.9</v>
      </c>
      <c r="G28" s="4">
        <v>631.79999999999995</v>
      </c>
      <c r="H28" s="4">
        <v>21.9</v>
      </c>
      <c r="I28" s="4">
        <v>-10.199999999999999</v>
      </c>
      <c r="J28" s="4">
        <v>32.1</v>
      </c>
      <c r="K28" s="4">
        <v>15.4</v>
      </c>
      <c r="L28" s="4">
        <v>0.7</v>
      </c>
      <c r="M28" s="4">
        <v>15.4</v>
      </c>
      <c r="N28" s="4">
        <v>-0.1</v>
      </c>
      <c r="O28" s="4">
        <v>627</v>
      </c>
      <c r="P28" s="4">
        <v>134</v>
      </c>
      <c r="Q28" s="4">
        <v>1</v>
      </c>
      <c r="R28" s="4">
        <v>104.3</v>
      </c>
      <c r="S28" s="4">
        <v>378</v>
      </c>
      <c r="T28" s="4">
        <v>7</v>
      </c>
      <c r="U28" s="4">
        <v>378</v>
      </c>
      <c r="V28" s="4">
        <v>7</v>
      </c>
      <c r="X28" s="3">
        <v>0</v>
      </c>
      <c r="Y28" s="5">
        <f t="shared" si="0"/>
        <v>24.2</v>
      </c>
    </row>
    <row r="29" spans="1:25" x14ac:dyDescent="0.2">
      <c r="A29" s="4" t="s">
        <v>40</v>
      </c>
      <c r="B29" s="4">
        <v>2800</v>
      </c>
      <c r="C29" s="4">
        <v>3150</v>
      </c>
      <c r="D29" s="4">
        <v>8.1</v>
      </c>
      <c r="E29" s="4">
        <v>15.6</v>
      </c>
      <c r="F29" s="4">
        <v>46.4</v>
      </c>
      <c r="G29" s="4">
        <v>647.20000000000005</v>
      </c>
      <c r="H29" s="4">
        <v>22.5</v>
      </c>
      <c r="I29" s="4">
        <v>-11.2</v>
      </c>
      <c r="J29" s="4">
        <v>33.700000000000003</v>
      </c>
      <c r="K29" s="4">
        <v>15.4</v>
      </c>
      <c r="L29" s="4">
        <v>0.3</v>
      </c>
      <c r="M29" s="4">
        <v>15.4</v>
      </c>
      <c r="N29" s="4">
        <v>-0.4</v>
      </c>
      <c r="O29" s="4">
        <v>629</v>
      </c>
      <c r="P29" s="4">
        <v>135</v>
      </c>
      <c r="Q29" s="4">
        <v>2</v>
      </c>
      <c r="R29" s="4">
        <v>99.1</v>
      </c>
      <c r="S29" s="4">
        <v>359</v>
      </c>
      <c r="T29" s="4">
        <v>9</v>
      </c>
      <c r="U29" s="4">
        <v>359</v>
      </c>
      <c r="V29" s="4">
        <v>9</v>
      </c>
      <c r="X29" s="3">
        <v>0</v>
      </c>
      <c r="Y29" s="5">
        <f t="shared" si="0"/>
        <v>23.85</v>
      </c>
    </row>
    <row r="30" spans="1:25" x14ac:dyDescent="0.2">
      <c r="A30" s="6" t="s">
        <v>41</v>
      </c>
      <c r="B30" s="4"/>
      <c r="C30" s="4">
        <v>2900</v>
      </c>
      <c r="D30" s="4">
        <v>9.5</v>
      </c>
      <c r="E30" s="4">
        <v>14</v>
      </c>
      <c r="F30" s="4">
        <v>45.6</v>
      </c>
      <c r="G30" s="4">
        <v>615.20000000000005</v>
      </c>
      <c r="H30" s="4">
        <v>22.7</v>
      </c>
      <c r="I30" s="4">
        <v>-7.9</v>
      </c>
      <c r="J30" s="4">
        <v>30.6</v>
      </c>
      <c r="K30" s="4">
        <v>16.5</v>
      </c>
      <c r="L30" s="4">
        <v>1.4</v>
      </c>
      <c r="M30" s="4">
        <v>16.5</v>
      </c>
      <c r="N30" s="4">
        <v>1.4</v>
      </c>
      <c r="O30" s="4">
        <v>666</v>
      </c>
      <c r="P30" s="4">
        <v>144</v>
      </c>
      <c r="Q30" s="4">
        <v>2</v>
      </c>
      <c r="R30" s="4">
        <v>99.2</v>
      </c>
      <c r="S30" s="4">
        <v>381</v>
      </c>
      <c r="T30" s="4">
        <v>9</v>
      </c>
      <c r="U30" s="4">
        <v>381</v>
      </c>
      <c r="V30" s="4">
        <v>9</v>
      </c>
      <c r="X30" s="3">
        <v>0</v>
      </c>
      <c r="Y30" s="5">
        <f t="shared" si="0"/>
        <v>24</v>
      </c>
    </row>
    <row r="31" spans="1:25" x14ac:dyDescent="0.2">
      <c r="A31" s="4" t="s">
        <v>42</v>
      </c>
      <c r="B31" s="4">
        <v>1800</v>
      </c>
      <c r="C31" s="4">
        <v>2300</v>
      </c>
      <c r="D31" s="4">
        <v>11.4</v>
      </c>
      <c r="E31" s="4">
        <v>10.7</v>
      </c>
      <c r="F31" s="4">
        <v>37.700000000000003</v>
      </c>
      <c r="G31" s="4">
        <v>638.20000000000005</v>
      </c>
      <c r="H31" s="4">
        <v>24.6</v>
      </c>
      <c r="I31" s="4">
        <v>-3.8</v>
      </c>
      <c r="J31" s="4">
        <v>28.4</v>
      </c>
      <c r="K31" s="4">
        <v>18.600000000000001</v>
      </c>
      <c r="L31" s="4">
        <v>2.9</v>
      </c>
      <c r="M31" s="4">
        <v>18.600000000000001</v>
      </c>
      <c r="N31" s="4">
        <v>2.9</v>
      </c>
      <c r="O31" s="4">
        <v>708</v>
      </c>
      <c r="P31" s="4">
        <v>139</v>
      </c>
      <c r="Q31" s="4">
        <v>3</v>
      </c>
      <c r="R31" s="4">
        <v>85.7</v>
      </c>
      <c r="S31" s="4">
        <v>351</v>
      </c>
      <c r="T31" s="4">
        <v>15</v>
      </c>
      <c r="U31" s="4">
        <v>351</v>
      </c>
      <c r="V31" s="4">
        <v>15</v>
      </c>
      <c r="X31" s="3">
        <v>0</v>
      </c>
      <c r="Y31" s="5">
        <f t="shared" si="0"/>
        <v>22.9</v>
      </c>
    </row>
    <row r="32" spans="1:25" x14ac:dyDescent="0.2">
      <c r="A32" s="6" t="s">
        <v>36</v>
      </c>
      <c r="B32" s="4"/>
      <c r="C32" s="4">
        <v>1750</v>
      </c>
      <c r="D32" s="4">
        <v>13.7</v>
      </c>
      <c r="E32" s="4">
        <v>9.1999999999999993</v>
      </c>
      <c r="F32" s="4">
        <v>34.700000000000003</v>
      </c>
      <c r="G32" s="4">
        <v>634.20000000000005</v>
      </c>
      <c r="H32" s="4">
        <v>26.3</v>
      </c>
      <c r="I32" s="4">
        <v>-0.2</v>
      </c>
      <c r="J32" s="4">
        <v>26.5</v>
      </c>
      <c r="K32" s="4">
        <v>20.6</v>
      </c>
      <c r="L32" s="4">
        <v>5.3</v>
      </c>
      <c r="M32" s="4">
        <v>21</v>
      </c>
      <c r="N32" s="4">
        <v>5.3</v>
      </c>
      <c r="O32" s="4">
        <v>888</v>
      </c>
      <c r="P32" s="4">
        <v>170</v>
      </c>
      <c r="Q32" s="4">
        <v>5</v>
      </c>
      <c r="R32" s="4">
        <v>86.2</v>
      </c>
      <c r="S32" s="4">
        <v>467</v>
      </c>
      <c r="T32" s="4">
        <v>21</v>
      </c>
      <c r="U32" s="4">
        <v>465</v>
      </c>
      <c r="V32" s="4">
        <v>21</v>
      </c>
      <c r="X32" s="3">
        <v>0</v>
      </c>
      <c r="Y32" s="5">
        <f t="shared" si="0"/>
        <v>22.45</v>
      </c>
    </row>
    <row r="33" spans="1:25" x14ac:dyDescent="0.2">
      <c r="A33" s="4" t="s">
        <v>43</v>
      </c>
      <c r="B33" s="4">
        <v>1450</v>
      </c>
      <c r="C33" s="4">
        <v>1900</v>
      </c>
      <c r="D33" s="4">
        <v>12.9</v>
      </c>
      <c r="E33" s="4">
        <v>9.1999999999999993</v>
      </c>
      <c r="F33" s="4">
        <v>34.700000000000003</v>
      </c>
      <c r="G33" s="4">
        <v>636.1</v>
      </c>
      <c r="H33" s="4">
        <v>25.6</v>
      </c>
      <c r="I33" s="4">
        <v>-0.9</v>
      </c>
      <c r="J33" s="4">
        <v>26.5</v>
      </c>
      <c r="K33" s="4">
        <v>20.3</v>
      </c>
      <c r="L33" s="4">
        <v>4.5</v>
      </c>
      <c r="M33" s="4">
        <v>20.3</v>
      </c>
      <c r="N33" s="4">
        <v>4.5</v>
      </c>
      <c r="O33" s="4">
        <v>855</v>
      </c>
      <c r="P33" s="4">
        <v>156</v>
      </c>
      <c r="Q33" s="4">
        <v>5</v>
      </c>
      <c r="R33" s="4">
        <v>84</v>
      </c>
      <c r="S33" s="4">
        <v>437</v>
      </c>
      <c r="T33" s="4">
        <v>21</v>
      </c>
      <c r="U33" s="4">
        <v>437</v>
      </c>
      <c r="V33" s="4">
        <v>21</v>
      </c>
      <c r="X33" s="3">
        <v>0</v>
      </c>
      <c r="Y33" s="5">
        <f t="shared" si="0"/>
        <v>22.4</v>
      </c>
    </row>
    <row r="34" spans="1:25" x14ac:dyDescent="0.2">
      <c r="A34" s="6" t="s">
        <v>36</v>
      </c>
      <c r="B34" s="4"/>
      <c r="C34" s="4">
        <v>1450</v>
      </c>
      <c r="D34" s="4">
        <v>16</v>
      </c>
      <c r="E34" s="4">
        <v>9.6</v>
      </c>
      <c r="F34" s="4">
        <v>36.700000000000003</v>
      </c>
      <c r="G34" s="4">
        <v>611.29999999999995</v>
      </c>
      <c r="H34" s="4">
        <v>28.3</v>
      </c>
      <c r="I34" s="4">
        <v>2</v>
      </c>
      <c r="J34" s="4">
        <v>26.3</v>
      </c>
      <c r="K34" s="4">
        <v>22.7</v>
      </c>
      <c r="L34" s="4">
        <v>7.9</v>
      </c>
      <c r="M34" s="4">
        <v>23</v>
      </c>
      <c r="N34" s="4">
        <v>7.9</v>
      </c>
      <c r="O34" s="4">
        <v>895</v>
      </c>
      <c r="P34" s="4">
        <v>184</v>
      </c>
      <c r="Q34" s="4">
        <v>4</v>
      </c>
      <c r="R34" s="4">
        <v>91.1</v>
      </c>
      <c r="S34" s="4">
        <v>499</v>
      </c>
      <c r="T34" s="4">
        <v>17</v>
      </c>
      <c r="U34" s="4">
        <v>487</v>
      </c>
      <c r="V34" s="4">
        <v>17</v>
      </c>
      <c r="X34" s="3">
        <v>0</v>
      </c>
      <c r="Y34" s="5">
        <f t="shared" si="0"/>
        <v>23.25</v>
      </c>
    </row>
    <row r="35" spans="1:25" x14ac:dyDescent="0.2">
      <c r="A35" s="4" t="s">
        <v>44</v>
      </c>
      <c r="B35" s="4">
        <v>2100</v>
      </c>
      <c r="C35" s="4">
        <v>2350</v>
      </c>
      <c r="D35" s="4">
        <v>11.8</v>
      </c>
      <c r="E35" s="4">
        <v>13.6</v>
      </c>
      <c r="F35" s="4">
        <v>43.1</v>
      </c>
      <c r="G35" s="4">
        <v>637.4</v>
      </c>
      <c r="H35" s="4">
        <v>26.1</v>
      </c>
      <c r="I35" s="4">
        <v>-5.4</v>
      </c>
      <c r="J35" s="4">
        <v>31.5</v>
      </c>
      <c r="K35" s="4">
        <v>17.8</v>
      </c>
      <c r="L35" s="4">
        <v>3.3</v>
      </c>
      <c r="M35" s="4">
        <v>19</v>
      </c>
      <c r="N35" s="4">
        <v>3.3</v>
      </c>
      <c r="O35" s="4">
        <v>679</v>
      </c>
      <c r="P35" s="4">
        <v>137</v>
      </c>
      <c r="Q35" s="4">
        <v>2</v>
      </c>
      <c r="R35" s="4">
        <v>89.2</v>
      </c>
      <c r="S35" s="4">
        <v>342</v>
      </c>
      <c r="T35" s="4">
        <v>11</v>
      </c>
      <c r="U35" s="4">
        <v>338</v>
      </c>
      <c r="V35" s="4">
        <v>11</v>
      </c>
      <c r="X35" s="3">
        <v>0</v>
      </c>
      <c r="Y35" s="5">
        <f t="shared" si="0"/>
        <v>23.55</v>
      </c>
    </row>
    <row r="36" spans="1:25" x14ac:dyDescent="0.2">
      <c r="A36" s="7" t="s">
        <v>45</v>
      </c>
      <c r="B36" s="4">
        <v>2300</v>
      </c>
      <c r="C36" s="4">
        <v>2700</v>
      </c>
      <c r="D36" s="4">
        <v>9.6999999999999993</v>
      </c>
      <c r="E36" s="4">
        <v>11.1</v>
      </c>
      <c r="F36" s="4">
        <v>38.4</v>
      </c>
      <c r="G36" s="4">
        <v>630</v>
      </c>
      <c r="H36" s="4">
        <v>22.9</v>
      </c>
      <c r="I36" s="4">
        <v>-6</v>
      </c>
      <c r="J36" s="4">
        <v>28.9</v>
      </c>
      <c r="K36" s="4">
        <v>15.6</v>
      </c>
      <c r="L36" s="4">
        <v>1.3</v>
      </c>
      <c r="M36" s="4">
        <v>16.8</v>
      </c>
      <c r="N36" s="4">
        <v>1.3</v>
      </c>
      <c r="O36" s="4">
        <v>706</v>
      </c>
      <c r="P36" s="4">
        <v>143</v>
      </c>
      <c r="Q36" s="4">
        <v>3</v>
      </c>
      <c r="R36" s="4">
        <v>85.8</v>
      </c>
      <c r="S36" s="4">
        <v>352</v>
      </c>
      <c r="T36" s="4">
        <v>15</v>
      </c>
      <c r="U36" s="4">
        <v>344</v>
      </c>
      <c r="V36" s="4">
        <v>15</v>
      </c>
      <c r="X36" s="3">
        <v>0</v>
      </c>
      <c r="Y36" s="5">
        <f t="shared" si="0"/>
        <v>23.2</v>
      </c>
    </row>
    <row r="37" spans="1:25" x14ac:dyDescent="0.2">
      <c r="A37" s="6" t="s">
        <v>36</v>
      </c>
      <c r="B37" s="4"/>
      <c r="C37" s="4">
        <v>2300</v>
      </c>
      <c r="D37" s="4">
        <v>11.4</v>
      </c>
      <c r="E37" s="4">
        <v>10.7</v>
      </c>
      <c r="F37" s="4">
        <v>37.700000000000003</v>
      </c>
      <c r="G37" s="4">
        <v>638.20000000000005</v>
      </c>
      <c r="H37" s="4">
        <v>24.6</v>
      </c>
      <c r="I37" s="4">
        <v>-3.8</v>
      </c>
      <c r="J37" s="4">
        <v>28.4</v>
      </c>
      <c r="K37" s="4">
        <v>18.600000000000001</v>
      </c>
      <c r="L37" s="4">
        <v>2.9</v>
      </c>
      <c r="M37" s="4">
        <v>18.600000000000001</v>
      </c>
      <c r="N37" s="4">
        <v>2.9</v>
      </c>
      <c r="O37" s="4">
        <v>708</v>
      </c>
      <c r="P37" s="4">
        <v>139</v>
      </c>
      <c r="Q37" s="4">
        <v>3</v>
      </c>
      <c r="R37" s="4">
        <v>85.7</v>
      </c>
      <c r="S37" s="4">
        <v>351</v>
      </c>
      <c r="T37" s="4">
        <v>15</v>
      </c>
      <c r="U37" s="4">
        <v>351</v>
      </c>
      <c r="V37" s="4">
        <v>15</v>
      </c>
      <c r="X37" s="3">
        <v>0</v>
      </c>
      <c r="Y37" s="5">
        <f t="shared" si="0"/>
        <v>22.9</v>
      </c>
    </row>
    <row r="38" spans="1:25" x14ac:dyDescent="0.2">
      <c r="A38" s="4" t="s">
        <v>37</v>
      </c>
      <c r="B38" s="4">
        <v>2350</v>
      </c>
      <c r="C38" s="4">
        <v>2750</v>
      </c>
      <c r="D38" s="4">
        <v>9.6</v>
      </c>
      <c r="E38" s="4">
        <v>15.4</v>
      </c>
      <c r="F38" s="4">
        <v>46.1</v>
      </c>
      <c r="G38" s="4">
        <v>641.4</v>
      </c>
      <c r="H38" s="4">
        <v>24.5</v>
      </c>
      <c r="I38" s="4">
        <v>-8.9</v>
      </c>
      <c r="J38" s="4">
        <v>33.4</v>
      </c>
      <c r="K38" s="4">
        <v>16.899999999999999</v>
      </c>
      <c r="L38" s="4">
        <v>1.2</v>
      </c>
      <c r="M38" s="4">
        <v>16.899999999999999</v>
      </c>
      <c r="N38" s="4">
        <v>1.2</v>
      </c>
      <c r="O38" s="4">
        <v>705</v>
      </c>
      <c r="P38" s="4">
        <v>143</v>
      </c>
      <c r="Q38" s="4">
        <v>2</v>
      </c>
      <c r="R38" s="4">
        <v>91.7</v>
      </c>
      <c r="S38" s="4">
        <v>363</v>
      </c>
      <c r="T38" s="4">
        <v>11</v>
      </c>
      <c r="U38" s="4">
        <v>363</v>
      </c>
      <c r="V38" s="4">
        <v>11</v>
      </c>
      <c r="X38" s="3">
        <v>0</v>
      </c>
      <c r="Y38" s="5">
        <f t="shared" si="0"/>
        <v>23.35</v>
      </c>
    </row>
    <row r="39" spans="1:25" x14ac:dyDescent="0.2">
      <c r="A39" s="6" t="s">
        <v>36</v>
      </c>
      <c r="B39" s="4"/>
      <c r="C39" s="4">
        <v>2350</v>
      </c>
      <c r="D39" s="4">
        <v>11.8</v>
      </c>
      <c r="E39" s="4">
        <v>13.6</v>
      </c>
      <c r="F39" s="4">
        <v>43.1</v>
      </c>
      <c r="G39" s="4">
        <v>637.4</v>
      </c>
      <c r="H39" s="4">
        <v>26.1</v>
      </c>
      <c r="I39" s="4">
        <v>-5.4</v>
      </c>
      <c r="J39" s="4">
        <v>31.5</v>
      </c>
      <c r="K39" s="4">
        <v>17.8</v>
      </c>
      <c r="L39" s="4">
        <v>3.3</v>
      </c>
      <c r="M39" s="4">
        <v>19</v>
      </c>
      <c r="N39" s="4">
        <v>3.3</v>
      </c>
      <c r="O39" s="4">
        <v>679</v>
      </c>
      <c r="P39" s="4">
        <v>137</v>
      </c>
      <c r="Q39" s="4">
        <v>2</v>
      </c>
      <c r="R39" s="4">
        <v>89.2</v>
      </c>
      <c r="S39" s="4">
        <v>342</v>
      </c>
      <c r="T39" s="4">
        <v>11</v>
      </c>
      <c r="U39" s="4">
        <v>338</v>
      </c>
      <c r="V39" s="4">
        <v>11</v>
      </c>
      <c r="X39" s="3">
        <v>0</v>
      </c>
      <c r="Y39" s="5">
        <f t="shared" ref="Y39:Y45" si="1">D39-(X39-C39)/1000*5</f>
        <v>23.55</v>
      </c>
    </row>
    <row r="40" spans="1:25" x14ac:dyDescent="0.2">
      <c r="A40" s="4" t="s">
        <v>50</v>
      </c>
      <c r="B40" s="4">
        <v>3250</v>
      </c>
      <c r="C40" s="4">
        <v>3525</v>
      </c>
      <c r="D40" s="3">
        <v>4.4000000000000004</v>
      </c>
      <c r="E40" s="3">
        <v>14.6</v>
      </c>
      <c r="F40" s="3">
        <v>44.4</v>
      </c>
      <c r="G40" s="3">
        <v>632.70000000000005</v>
      </c>
      <c r="H40" s="3">
        <v>18.8</v>
      </c>
      <c r="I40" s="3">
        <v>-14.2</v>
      </c>
      <c r="J40" s="3">
        <v>33</v>
      </c>
      <c r="K40" s="3">
        <v>11.7</v>
      </c>
      <c r="L40" s="3">
        <v>-3.9</v>
      </c>
      <c r="M40" s="3">
        <v>11.7</v>
      </c>
      <c r="N40" s="3">
        <v>-3.9</v>
      </c>
      <c r="O40" s="3">
        <v>838</v>
      </c>
      <c r="P40" s="3">
        <v>153</v>
      </c>
      <c r="Q40" s="3">
        <v>4</v>
      </c>
      <c r="R40" s="3">
        <v>85.8</v>
      </c>
      <c r="S40" s="3">
        <v>426</v>
      </c>
      <c r="T40" s="3">
        <v>19</v>
      </c>
      <c r="U40" s="3">
        <v>426</v>
      </c>
      <c r="V40" s="3">
        <v>19</v>
      </c>
      <c r="X40" s="3">
        <v>0</v>
      </c>
      <c r="Y40" s="5">
        <f t="shared" ref="Y40" si="2">D40-(X40-C40)/1000*5</f>
        <v>22.024999999999999</v>
      </c>
    </row>
    <row r="41" spans="1:25" x14ac:dyDescent="0.2">
      <c r="A41" s="4" t="s">
        <v>46</v>
      </c>
      <c r="B41" s="4">
        <v>1200</v>
      </c>
      <c r="C41" s="4">
        <v>1450</v>
      </c>
      <c r="D41" s="4">
        <v>12.4</v>
      </c>
      <c r="E41" s="4">
        <v>10.3</v>
      </c>
      <c r="F41" s="4">
        <v>34.9</v>
      </c>
      <c r="G41" s="4">
        <v>689.3</v>
      </c>
      <c r="H41" s="4">
        <v>26.4</v>
      </c>
      <c r="I41" s="4">
        <v>-3</v>
      </c>
      <c r="J41" s="4">
        <v>29.4</v>
      </c>
      <c r="K41" s="4">
        <v>19.899999999999999</v>
      </c>
      <c r="L41" s="4">
        <v>3.5</v>
      </c>
      <c r="M41" s="4">
        <v>20.6</v>
      </c>
      <c r="N41" s="4">
        <v>3.5</v>
      </c>
      <c r="O41" s="4">
        <v>833</v>
      </c>
      <c r="P41" s="4">
        <v>182</v>
      </c>
      <c r="Q41" s="4">
        <v>4</v>
      </c>
      <c r="R41" s="4">
        <v>91</v>
      </c>
      <c r="S41" s="4">
        <v>467</v>
      </c>
      <c r="T41" s="4">
        <v>17</v>
      </c>
      <c r="U41" s="4">
        <v>450</v>
      </c>
      <c r="V41" s="4">
        <v>17</v>
      </c>
      <c r="X41" s="3">
        <v>0</v>
      </c>
      <c r="Y41" s="5">
        <f t="shared" si="1"/>
        <v>19.649999999999999</v>
      </c>
    </row>
    <row r="42" spans="1:25" x14ac:dyDescent="0.2">
      <c r="A42" s="4" t="s">
        <v>38</v>
      </c>
      <c r="B42" s="4">
        <v>1250</v>
      </c>
      <c r="C42" s="4">
        <v>1750</v>
      </c>
      <c r="D42" s="4">
        <v>10.9</v>
      </c>
      <c r="E42" s="4">
        <v>11.8</v>
      </c>
      <c r="F42" s="4">
        <v>36.5</v>
      </c>
      <c r="G42" s="4">
        <v>729.3</v>
      </c>
      <c r="H42" s="4">
        <v>26</v>
      </c>
      <c r="I42" s="4">
        <v>-6.3</v>
      </c>
      <c r="J42" s="4">
        <v>32.299999999999997</v>
      </c>
      <c r="K42" s="4">
        <v>18.7</v>
      </c>
      <c r="L42" s="4">
        <v>1.4</v>
      </c>
      <c r="M42" s="4">
        <v>19.5</v>
      </c>
      <c r="N42" s="4">
        <v>1.4</v>
      </c>
      <c r="O42" s="4">
        <v>594</v>
      </c>
      <c r="P42" s="4">
        <v>116</v>
      </c>
      <c r="Q42" s="4">
        <v>2</v>
      </c>
      <c r="R42" s="4">
        <v>83.5</v>
      </c>
      <c r="S42" s="4">
        <v>304</v>
      </c>
      <c r="T42" s="4">
        <v>10</v>
      </c>
      <c r="U42" s="4">
        <v>291</v>
      </c>
      <c r="V42" s="4">
        <v>10</v>
      </c>
      <c r="X42" s="3">
        <v>0</v>
      </c>
      <c r="Y42" s="5">
        <f t="shared" ref="Y42" si="3">D42-(X42-C42)/1000*5</f>
        <v>19.649999999999999</v>
      </c>
    </row>
    <row r="43" spans="1:25" x14ac:dyDescent="0.2">
      <c r="A43" s="6" t="s">
        <v>36</v>
      </c>
      <c r="B43" s="4"/>
      <c r="C43" s="4">
        <v>1250</v>
      </c>
      <c r="D43" s="4">
        <v>14</v>
      </c>
      <c r="E43" s="4">
        <v>9.9</v>
      </c>
      <c r="F43" s="4">
        <v>32.200000000000003</v>
      </c>
      <c r="G43" s="4">
        <v>744.5</v>
      </c>
      <c r="H43" s="4">
        <v>28.7</v>
      </c>
      <c r="I43" s="4">
        <v>-1.9</v>
      </c>
      <c r="J43" s="4">
        <v>30.6</v>
      </c>
      <c r="K43" s="4">
        <v>21.9</v>
      </c>
      <c r="L43" s="4">
        <v>4.3</v>
      </c>
      <c r="M43" s="4">
        <v>22.9</v>
      </c>
      <c r="N43" s="4">
        <v>4.3</v>
      </c>
      <c r="O43" s="4">
        <v>642</v>
      </c>
      <c r="P43" s="4">
        <v>138</v>
      </c>
      <c r="Q43" s="4">
        <v>2</v>
      </c>
      <c r="R43" s="4">
        <v>90.6</v>
      </c>
      <c r="S43" s="4">
        <v>360</v>
      </c>
      <c r="T43" s="4">
        <v>10</v>
      </c>
      <c r="U43" s="4">
        <v>344</v>
      </c>
      <c r="V43" s="4">
        <v>10</v>
      </c>
      <c r="X43" s="3">
        <v>0</v>
      </c>
      <c r="Y43" s="5">
        <f t="shared" si="1"/>
        <v>20.25</v>
      </c>
    </row>
    <row r="44" spans="1:25" x14ac:dyDescent="0.2">
      <c r="A44" s="4" t="s">
        <v>47</v>
      </c>
      <c r="B44" s="4">
        <v>1300</v>
      </c>
      <c r="C44" s="4">
        <v>1550</v>
      </c>
      <c r="D44" s="4">
        <v>11.7</v>
      </c>
      <c r="E44" s="4">
        <v>11.1</v>
      </c>
      <c r="F44" s="4">
        <v>33.799999999999997</v>
      </c>
      <c r="G44" s="4">
        <v>776</v>
      </c>
      <c r="H44" s="4">
        <v>27.3</v>
      </c>
      <c r="I44" s="4">
        <v>-5.5</v>
      </c>
      <c r="J44" s="4">
        <v>32.799999999999997</v>
      </c>
      <c r="K44" s="4">
        <v>20</v>
      </c>
      <c r="L44" s="4">
        <v>1.6</v>
      </c>
      <c r="M44" s="4">
        <v>20.9</v>
      </c>
      <c r="N44" s="4">
        <v>1.6</v>
      </c>
      <c r="O44" s="4">
        <v>545</v>
      </c>
      <c r="P44" s="4">
        <v>105</v>
      </c>
      <c r="Q44" s="4">
        <v>2</v>
      </c>
      <c r="R44" s="4">
        <v>83.2</v>
      </c>
      <c r="S44" s="4">
        <v>279</v>
      </c>
      <c r="T44" s="4">
        <v>9</v>
      </c>
      <c r="U44" s="4">
        <v>265</v>
      </c>
      <c r="V44" s="4">
        <v>9</v>
      </c>
      <c r="X44" s="3">
        <v>0</v>
      </c>
      <c r="Y44" s="5">
        <f t="shared" si="1"/>
        <v>19.45</v>
      </c>
    </row>
    <row r="45" spans="1:25" x14ac:dyDescent="0.2">
      <c r="A45" s="4" t="s">
        <v>48</v>
      </c>
      <c r="B45" s="4">
        <v>1700</v>
      </c>
      <c r="C45" s="4">
        <v>2050</v>
      </c>
      <c r="D45" s="4">
        <v>8.9</v>
      </c>
      <c r="E45" s="4">
        <v>12.6</v>
      </c>
      <c r="F45" s="4">
        <v>37</v>
      </c>
      <c r="G45" s="4">
        <v>758.2</v>
      </c>
      <c r="H45" s="4">
        <v>24.7</v>
      </c>
      <c r="I45" s="4">
        <v>-9.4</v>
      </c>
      <c r="J45" s="4">
        <v>34.1</v>
      </c>
      <c r="K45" s="4">
        <v>17.2</v>
      </c>
      <c r="L45" s="4">
        <v>-1</v>
      </c>
      <c r="M45" s="4">
        <v>17.899999999999999</v>
      </c>
      <c r="N45" s="4">
        <v>-1</v>
      </c>
      <c r="O45" s="4">
        <v>585</v>
      </c>
      <c r="P45" s="4">
        <v>108</v>
      </c>
      <c r="Q45" s="4">
        <v>2</v>
      </c>
      <c r="R45" s="4">
        <v>83.5</v>
      </c>
      <c r="S45" s="4">
        <v>295</v>
      </c>
      <c r="T45" s="4">
        <v>10</v>
      </c>
      <c r="U45" s="4">
        <v>283</v>
      </c>
      <c r="V45" s="4">
        <v>10</v>
      </c>
      <c r="X45" s="3">
        <v>0</v>
      </c>
      <c r="Y45" s="5">
        <f t="shared" si="1"/>
        <v>19.149999999999999</v>
      </c>
    </row>
    <row r="46" spans="1:25" x14ac:dyDescent="0.2">
      <c r="A46" s="6" t="s">
        <v>36</v>
      </c>
      <c r="B46" s="4"/>
      <c r="C46" s="4">
        <v>1700</v>
      </c>
      <c r="D46" s="4">
        <v>10.9</v>
      </c>
      <c r="E46" s="4">
        <v>11.3</v>
      </c>
      <c r="F46" s="4">
        <v>34.5</v>
      </c>
      <c r="G46" s="4">
        <v>766.4</v>
      </c>
      <c r="H46" s="4">
        <v>26.4</v>
      </c>
      <c r="I46" s="4">
        <v>-6.4</v>
      </c>
      <c r="J46" s="4">
        <v>32.799999999999997</v>
      </c>
      <c r="K46" s="4">
        <v>19.100000000000001</v>
      </c>
      <c r="L46" s="4">
        <v>0.9</v>
      </c>
      <c r="M46" s="4">
        <v>20</v>
      </c>
      <c r="N46" s="4">
        <v>0.9</v>
      </c>
      <c r="O46" s="4">
        <v>564</v>
      </c>
      <c r="P46" s="4">
        <v>107</v>
      </c>
      <c r="Q46" s="4">
        <v>2</v>
      </c>
      <c r="R46" s="4">
        <v>82.6</v>
      </c>
      <c r="S46" s="4">
        <v>286</v>
      </c>
      <c r="T46" s="4">
        <v>10</v>
      </c>
      <c r="U46" s="4">
        <v>272</v>
      </c>
      <c r="V46" s="4">
        <v>10</v>
      </c>
      <c r="X46" s="3">
        <v>0</v>
      </c>
      <c r="Y46" s="5">
        <f t="shared" ref="Y46" si="4">D46-(X46-C46)/1000*5</f>
        <v>19.399999999999999</v>
      </c>
    </row>
    <row r="47" spans="1:25" x14ac:dyDescent="0.2">
      <c r="A47" s="4" t="s">
        <v>51</v>
      </c>
      <c r="B47" s="4">
        <v>1850</v>
      </c>
      <c r="C47" s="4">
        <v>1950</v>
      </c>
      <c r="D47" s="3">
        <v>7.4</v>
      </c>
      <c r="E47" s="3">
        <v>14.5</v>
      </c>
      <c r="F47" s="3">
        <v>36.1</v>
      </c>
      <c r="G47" s="3">
        <v>912.6</v>
      </c>
      <c r="H47" s="3">
        <v>25.3</v>
      </c>
      <c r="I47" s="3">
        <v>-14.9</v>
      </c>
      <c r="J47" s="3">
        <v>40.200000000000003</v>
      </c>
      <c r="K47" s="3">
        <v>16.899999999999999</v>
      </c>
      <c r="L47" s="3">
        <v>-4.7</v>
      </c>
      <c r="M47" s="3">
        <v>17.8</v>
      </c>
      <c r="N47" s="3">
        <v>-4.7</v>
      </c>
      <c r="O47" s="3">
        <v>430</v>
      </c>
      <c r="P47" s="3">
        <v>92</v>
      </c>
      <c r="Q47" s="3">
        <v>2</v>
      </c>
      <c r="R47" s="3">
        <v>92.4</v>
      </c>
      <c r="S47" s="3">
        <v>243</v>
      </c>
      <c r="T47" s="3">
        <v>8</v>
      </c>
      <c r="U47" s="3">
        <v>230</v>
      </c>
      <c r="V47" s="3">
        <v>8</v>
      </c>
      <c r="X47" s="3">
        <v>0</v>
      </c>
      <c r="Y47" s="5">
        <f t="shared" ref="Y47" si="5">D47-(X47-C47)/1000*5</f>
        <v>17.149999999999999</v>
      </c>
    </row>
    <row r="48" spans="1:25" x14ac:dyDescent="0.2">
      <c r="A48" s="4" t="s">
        <v>52</v>
      </c>
      <c r="B48" s="4">
        <v>1000</v>
      </c>
      <c r="C48" s="4">
        <v>1150</v>
      </c>
      <c r="D48" s="3">
        <v>11.2</v>
      </c>
      <c r="E48" s="3">
        <v>8.4</v>
      </c>
      <c r="F48" s="3">
        <v>26.5</v>
      </c>
      <c r="G48" s="3">
        <v>858.3</v>
      </c>
      <c r="H48" s="3">
        <v>27.1</v>
      </c>
      <c r="I48" s="3">
        <v>-4.7</v>
      </c>
      <c r="J48" s="3">
        <v>31.8</v>
      </c>
      <c r="K48" s="3">
        <v>20.5</v>
      </c>
      <c r="L48" s="3">
        <v>0.3</v>
      </c>
      <c r="M48" s="3">
        <v>21.8</v>
      </c>
      <c r="N48" s="3">
        <v>0.3</v>
      </c>
      <c r="O48" s="3">
        <v>825</v>
      </c>
      <c r="P48" s="3">
        <v>151</v>
      </c>
      <c r="Q48" s="3">
        <v>6</v>
      </c>
      <c r="R48" s="3">
        <v>78.8</v>
      </c>
      <c r="S48" s="3">
        <v>433</v>
      </c>
      <c r="T48" s="3">
        <v>23</v>
      </c>
      <c r="U48" s="3">
        <v>370</v>
      </c>
      <c r="V48" s="3">
        <v>23</v>
      </c>
      <c r="X48" s="3">
        <v>0</v>
      </c>
      <c r="Y48" s="5">
        <f t="shared" ref="Y48" si="6">D48-(X48-C48)/1000*5</f>
        <v>16.95</v>
      </c>
    </row>
    <row r="49" spans="1:26" x14ac:dyDescent="0.2">
      <c r="B49" s="4"/>
      <c r="C49" s="4"/>
      <c r="Y49" s="5"/>
    </row>
    <row r="50" spans="1:26" x14ac:dyDescent="0.2">
      <c r="A50" s="1" t="s">
        <v>58</v>
      </c>
      <c r="Y50" s="5"/>
      <c r="Z50" s="3" t="s">
        <v>54</v>
      </c>
    </row>
    <row r="51" spans="1:26" x14ac:dyDescent="0.2">
      <c r="A51" s="4" t="s">
        <v>49</v>
      </c>
      <c r="B51" s="8" t="s">
        <v>55</v>
      </c>
      <c r="C51" s="3">
        <v>1950</v>
      </c>
      <c r="D51" s="3">
        <v>13.7</v>
      </c>
      <c r="E51" s="3">
        <v>7.9</v>
      </c>
      <c r="F51" s="3">
        <v>38.799999999999997</v>
      </c>
      <c r="G51" s="3">
        <v>468.6</v>
      </c>
      <c r="H51" s="3">
        <v>22.4</v>
      </c>
      <c r="I51" s="3">
        <v>2.1</v>
      </c>
      <c r="J51" s="3">
        <v>20.3</v>
      </c>
      <c r="K51" s="3">
        <v>18.7</v>
      </c>
      <c r="L51" s="3">
        <v>7.3</v>
      </c>
      <c r="M51" s="3">
        <v>18.7</v>
      </c>
      <c r="N51" s="3">
        <v>7.3</v>
      </c>
      <c r="O51" s="3">
        <v>1528</v>
      </c>
      <c r="P51" s="3">
        <v>340</v>
      </c>
      <c r="Q51" s="3">
        <v>14</v>
      </c>
      <c r="R51" s="3">
        <v>92.5</v>
      </c>
      <c r="S51" s="3">
        <v>877</v>
      </c>
      <c r="T51" s="3">
        <v>55</v>
      </c>
      <c r="U51" s="3">
        <v>877</v>
      </c>
      <c r="V51" s="3">
        <v>55</v>
      </c>
      <c r="X51" s="3">
        <v>0</v>
      </c>
      <c r="Y51" s="5">
        <f t="shared" ref="Y51" si="7">D51-(X51-C51)/1000*5</f>
        <v>23.45</v>
      </c>
      <c r="Z51" s="3">
        <v>2150</v>
      </c>
    </row>
    <row r="52" spans="1:26" x14ac:dyDescent="0.2">
      <c r="A52" s="4" t="s">
        <v>53</v>
      </c>
      <c r="B52" s="8" t="s">
        <v>55</v>
      </c>
      <c r="C52" s="3">
        <v>1250</v>
      </c>
      <c r="D52" s="3">
        <v>18.600000000000001</v>
      </c>
      <c r="E52" s="3">
        <v>7.6</v>
      </c>
      <c r="F52" s="3">
        <v>46.2</v>
      </c>
      <c r="G52" s="3">
        <v>320.39999999999998</v>
      </c>
      <c r="H52" s="3">
        <v>25.6</v>
      </c>
      <c r="I52" s="3">
        <v>9.1</v>
      </c>
      <c r="J52" s="3">
        <v>16.5</v>
      </c>
      <c r="K52" s="3">
        <v>21.4</v>
      </c>
      <c r="L52" s="3">
        <v>14.2</v>
      </c>
      <c r="M52" s="3">
        <v>22</v>
      </c>
      <c r="N52" s="3">
        <v>14.2</v>
      </c>
      <c r="O52" s="3">
        <v>1829</v>
      </c>
      <c r="P52" s="3">
        <v>360</v>
      </c>
      <c r="Q52" s="3">
        <v>16</v>
      </c>
      <c r="R52" s="3">
        <v>83.5</v>
      </c>
      <c r="S52" s="3">
        <v>975</v>
      </c>
      <c r="T52" s="3">
        <v>62</v>
      </c>
      <c r="U52" s="3">
        <v>669</v>
      </c>
      <c r="V52" s="3">
        <v>62</v>
      </c>
      <c r="X52" s="3">
        <v>0</v>
      </c>
      <c r="Y52" s="5">
        <f t="shared" ref="Y52" si="8">D52-(X52-C52)/1000*5</f>
        <v>24.85</v>
      </c>
      <c r="Z52" s="3">
        <v>1500</v>
      </c>
    </row>
    <row r="53" spans="1:26" x14ac:dyDescent="0.2">
      <c r="A53" s="4" t="s">
        <v>56</v>
      </c>
      <c r="B53" s="8" t="s">
        <v>55</v>
      </c>
      <c r="C53" s="3">
        <v>1975</v>
      </c>
      <c r="D53" s="3">
        <v>12.1</v>
      </c>
      <c r="E53" s="3">
        <v>7</v>
      </c>
      <c r="F53" s="3">
        <v>41.5</v>
      </c>
      <c r="G53" s="3">
        <v>374.7</v>
      </c>
      <c r="H53" s="3">
        <v>19.5</v>
      </c>
      <c r="I53" s="3">
        <v>2.7</v>
      </c>
      <c r="J53" s="3">
        <v>16.8</v>
      </c>
      <c r="K53" s="3">
        <v>16.2</v>
      </c>
      <c r="L53" s="3">
        <v>8.6999999999999993</v>
      </c>
      <c r="M53" s="3">
        <v>16.2</v>
      </c>
      <c r="N53" s="3">
        <v>7.2</v>
      </c>
      <c r="O53" s="3">
        <v>2674</v>
      </c>
      <c r="P53" s="3">
        <v>370</v>
      </c>
      <c r="Q53" s="3">
        <v>92</v>
      </c>
      <c r="R53" s="3">
        <v>42.5</v>
      </c>
      <c r="S53" s="3">
        <v>1008</v>
      </c>
      <c r="T53" s="3">
        <v>310</v>
      </c>
      <c r="U53" s="3">
        <v>1008</v>
      </c>
      <c r="V53" s="3">
        <v>359</v>
      </c>
      <c r="X53" s="3">
        <v>0</v>
      </c>
      <c r="Y53" s="5">
        <f t="shared" ref="Y53" si="9">D53-(X53-C53)/1000*5</f>
        <v>21.975000000000001</v>
      </c>
      <c r="Z53" s="3">
        <v>3600</v>
      </c>
    </row>
    <row r="54" spans="1:26" x14ac:dyDescent="0.2">
      <c r="A54" s="4" t="s">
        <v>57</v>
      </c>
      <c r="B54" s="8" t="s">
        <v>55</v>
      </c>
      <c r="C54" s="3">
        <v>2000</v>
      </c>
      <c r="D54" s="3">
        <v>12.8</v>
      </c>
      <c r="E54" s="3">
        <v>8.1</v>
      </c>
      <c r="F54" s="3">
        <v>51</v>
      </c>
      <c r="G54" s="3">
        <v>298.7</v>
      </c>
      <c r="H54" s="3">
        <v>19.7</v>
      </c>
      <c r="I54" s="3">
        <v>3.8</v>
      </c>
      <c r="J54" s="3">
        <v>15.9</v>
      </c>
      <c r="K54" s="3">
        <v>15.8</v>
      </c>
      <c r="L54" s="3">
        <v>10.1</v>
      </c>
      <c r="M54" s="3">
        <v>15.8</v>
      </c>
      <c r="N54" s="3">
        <v>8.8000000000000007</v>
      </c>
      <c r="O54" s="3">
        <v>3250</v>
      </c>
      <c r="P54" s="3">
        <v>622</v>
      </c>
      <c r="Q54" s="3">
        <v>57</v>
      </c>
      <c r="R54" s="3">
        <v>77.900000000000006</v>
      </c>
      <c r="S54" s="3">
        <v>1615</v>
      </c>
      <c r="T54" s="3">
        <v>176</v>
      </c>
      <c r="U54" s="3">
        <v>1597</v>
      </c>
      <c r="V54" s="3">
        <v>216</v>
      </c>
      <c r="X54" s="3">
        <v>0</v>
      </c>
      <c r="Y54" s="5">
        <f t="shared" ref="Y54" si="10">D54-(X54-C54)/1000*5</f>
        <v>22.8</v>
      </c>
      <c r="Z54" s="3">
        <v>3600</v>
      </c>
    </row>
    <row r="56" spans="1:26" x14ac:dyDescent="0.2">
      <c r="A56" s="7" t="s">
        <v>63</v>
      </c>
      <c r="B56" s="8"/>
    </row>
  </sheetData>
  <autoFilter ref="A1:Y46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 Weazel</dc:creator>
  <cp:lastModifiedBy>Cat Weazel</cp:lastModifiedBy>
  <dcterms:created xsi:type="dcterms:W3CDTF">2011-02-10T15:51:54Z</dcterms:created>
  <dcterms:modified xsi:type="dcterms:W3CDTF">2011-04-13T14:46:37Z</dcterms:modified>
</cp:coreProperties>
</file>