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65" windowWidth="14805" windowHeight="7950"/>
  </bookViews>
  <sheets>
    <sheet name="Readme!" sheetId="6" r:id="rId1"/>
    <sheet name="Genus overview" sheetId="1" r:id="rId2"/>
    <sheet name="Species list (Kew 22-10-2012)" sheetId="2" r:id="rId3"/>
    <sheet name="Summary" sheetId="5" r:id="rId4"/>
    <sheet name="McAbee Floral List" sheetId="4" r:id="rId5"/>
  </sheets>
  <definedNames>
    <definedName name="_xlnm._FilterDatabase" localSheetId="2" hidden="1">'Species list (Kew 22-10-2012)'!$A$1:$I$194</definedName>
    <definedName name="_xlnm._FilterDatabase" localSheetId="3" hidden="1">Summary!$A$1:$P$31</definedName>
  </definedNames>
  <calcPr calcId="145621"/>
  <fileRecoveryPr repairLoad="1"/>
</workbook>
</file>

<file path=xl/calcChain.xml><?xml version="1.0" encoding="utf-8"?>
<calcChain xmlns="http://schemas.openxmlformats.org/spreadsheetml/2006/main">
  <c r="I28" i="5" l="1"/>
  <c r="I8" i="5"/>
  <c r="K8" i="5" s="1"/>
  <c r="I31" i="5"/>
  <c r="K31" i="5"/>
  <c r="I30" i="5"/>
  <c r="K30" i="5" s="1"/>
  <c r="I29" i="5"/>
  <c r="K29" i="5" s="1"/>
  <c r="I27" i="5"/>
  <c r="I26" i="5"/>
  <c r="K26" i="5" s="1"/>
  <c r="I25" i="5"/>
  <c r="K25" i="5"/>
  <c r="L25" i="5" s="1"/>
  <c r="M25" i="5" s="1"/>
  <c r="N25" i="5" s="1"/>
  <c r="O25" i="5" s="1"/>
  <c r="I24" i="5"/>
  <c r="K24" i="5" s="1"/>
  <c r="I23" i="5"/>
  <c r="K23" i="5" s="1"/>
  <c r="I22" i="5"/>
  <c r="I21" i="5"/>
  <c r="K21" i="5" s="1"/>
  <c r="L21" i="5" s="1"/>
  <c r="M21" i="5" s="1"/>
  <c r="I20" i="5"/>
  <c r="I19" i="5"/>
  <c r="K19" i="5" s="1"/>
  <c r="I18" i="5"/>
  <c r="I17" i="5"/>
  <c r="K17" i="5" s="1"/>
  <c r="L17" i="5" s="1"/>
  <c r="I15" i="5"/>
  <c r="K15" i="5" s="1"/>
  <c r="I13" i="5"/>
  <c r="K13" i="5" s="1"/>
  <c r="I14" i="5"/>
  <c r="L31" i="5" l="1"/>
  <c r="M31" i="5" s="1"/>
  <c r="N31" i="5" s="1"/>
  <c r="O31" i="5" s="1"/>
  <c r="P31" i="5" s="1"/>
  <c r="L23" i="5"/>
  <c r="M23" i="5" s="1"/>
  <c r="N23" i="5" s="1"/>
  <c r="O23" i="5" s="1"/>
  <c r="P23" i="5" s="1"/>
  <c r="K28" i="5"/>
  <c r="L28" i="5" s="1"/>
  <c r="M28" i="5" s="1"/>
  <c r="N28" i="5" s="1"/>
  <c r="O28" i="5" s="1"/>
  <c r="P28" i="5" s="1"/>
  <c r="L19" i="5"/>
  <c r="M19" i="5" s="1"/>
  <c r="N19" i="5" s="1"/>
  <c r="O19" i="5" s="1"/>
  <c r="P19" i="5" s="1"/>
  <c r="M17" i="5"/>
  <c r="N17" i="5" s="1"/>
  <c r="O17" i="5" s="1"/>
  <c r="P17" i="5" s="1"/>
  <c r="L26" i="5"/>
  <c r="M26" i="5" s="1"/>
  <c r="N26" i="5" s="1"/>
  <c r="O26" i="5" s="1"/>
  <c r="P26" i="5" s="1"/>
  <c r="K14" i="5"/>
  <c r="L14" i="5" s="1"/>
  <c r="M14" i="5" s="1"/>
  <c r="N14" i="5" s="1"/>
  <c r="O14" i="5" s="1"/>
  <c r="P14" i="5" s="1"/>
  <c r="K18" i="5"/>
  <c r="L18" i="5" s="1"/>
  <c r="M18" i="5" s="1"/>
  <c r="N18" i="5" s="1"/>
  <c r="O18" i="5" s="1"/>
  <c r="P18" i="5" s="1"/>
  <c r="N21" i="5"/>
  <c r="O21" i="5" s="1"/>
  <c r="P21" i="5" s="1"/>
  <c r="L30" i="5"/>
  <c r="M30" i="5" s="1"/>
  <c r="N30" i="5" s="1"/>
  <c r="O30" i="5" s="1"/>
  <c r="P30" i="5" s="1"/>
  <c r="L15" i="5"/>
  <c r="M15" i="5" s="1"/>
  <c r="N15" i="5" s="1"/>
  <c r="O15" i="5" s="1"/>
  <c r="P15" i="5" s="1"/>
  <c r="L8" i="5"/>
  <c r="M8" i="5" s="1"/>
  <c r="N8" i="5" s="1"/>
  <c r="O8" i="5" s="1"/>
  <c r="P8" i="5" s="1"/>
  <c r="L29" i="5"/>
  <c r="M29" i="5" s="1"/>
  <c r="N29" i="5" s="1"/>
  <c r="O29" i="5" s="1"/>
  <c r="P29" i="5" s="1"/>
  <c r="K27" i="5"/>
  <c r="L27" i="5" s="1"/>
  <c r="M27" i="5" s="1"/>
  <c r="N27" i="5" s="1"/>
  <c r="O27" i="5" s="1"/>
  <c r="P27" i="5" s="1"/>
  <c r="P25" i="5"/>
  <c r="L24" i="5"/>
  <c r="M24" i="5" s="1"/>
  <c r="N24" i="5" s="1"/>
  <c r="O24" i="5" s="1"/>
  <c r="P24" i="5" s="1"/>
  <c r="K22" i="5"/>
  <c r="L22" i="5" s="1"/>
  <c r="M22" i="5" s="1"/>
  <c r="N22" i="5" s="1"/>
  <c r="O22" i="5" s="1"/>
  <c r="P22" i="5" s="1"/>
  <c r="K20" i="5"/>
  <c r="L20" i="5" s="1"/>
  <c r="M20" i="5" s="1"/>
  <c r="N20" i="5" s="1"/>
  <c r="O20" i="5" s="1"/>
  <c r="P20" i="5" s="1"/>
  <c r="L13" i="5"/>
  <c r="M13" i="5" s="1"/>
  <c r="N13" i="5" s="1"/>
  <c r="O13" i="5" s="1"/>
  <c r="P13" i="5" s="1"/>
  <c r="I16" i="5"/>
  <c r="K16" i="5" s="1"/>
  <c r="I12" i="5"/>
  <c r="K12" i="5" s="1"/>
  <c r="L12" i="5" s="1"/>
  <c r="M12" i="5" s="1"/>
  <c r="N12" i="5" s="1"/>
  <c r="O12" i="5" s="1"/>
  <c r="P12" i="5" s="1"/>
  <c r="I11" i="5"/>
  <c r="K11" i="5" s="1"/>
  <c r="L11" i="5" s="1"/>
  <c r="M11" i="5" s="1"/>
  <c r="N11" i="5" s="1"/>
  <c r="O11" i="5" s="1"/>
  <c r="P11" i="5" s="1"/>
  <c r="I10" i="5"/>
  <c r="I9" i="5"/>
  <c r="K9" i="5" s="1"/>
  <c r="L9" i="5" s="1"/>
  <c r="I7" i="5"/>
  <c r="K7" i="5" s="1"/>
  <c r="I6" i="5"/>
  <c r="K6" i="5" s="1"/>
  <c r="L6" i="5" s="1"/>
  <c r="M6" i="5" s="1"/>
  <c r="N6" i="5" s="1"/>
  <c r="I5" i="5"/>
  <c r="I4" i="5"/>
  <c r="I3" i="5"/>
  <c r="K3" i="5" s="1"/>
  <c r="L3" i="5" s="1"/>
  <c r="M3" i="5" s="1"/>
  <c r="N3" i="5" s="1"/>
  <c r="O3" i="5" s="1"/>
  <c r="P3" i="5" s="1"/>
  <c r="I2" i="5"/>
  <c r="L7" i="5" l="1"/>
  <c r="M9" i="5"/>
  <c r="N9" i="5" s="1"/>
  <c r="O9" i="5" s="1"/>
  <c r="P9" i="5" s="1"/>
  <c r="L16" i="5"/>
  <c r="M16" i="5" s="1"/>
  <c r="N16" i="5" s="1"/>
  <c r="O16" i="5" s="1"/>
  <c r="P16" i="5" s="1"/>
  <c r="K10" i="5"/>
  <c r="L10" i="5" s="1"/>
  <c r="M10" i="5" s="1"/>
  <c r="N10" i="5" s="1"/>
  <c r="O10" i="5" s="1"/>
  <c r="P10" i="5" s="1"/>
  <c r="M7" i="5"/>
  <c r="N7" i="5" s="1"/>
  <c r="O7" i="5" s="1"/>
  <c r="P7" i="5" s="1"/>
  <c r="K2" i="5"/>
  <c r="L2" i="5" s="1"/>
  <c r="M2" i="5" s="1"/>
  <c r="N2" i="5" s="1"/>
  <c r="O2" i="5" s="1"/>
  <c r="P2" i="5" s="1"/>
  <c r="O6" i="5"/>
  <c r="P6" i="5" s="1"/>
  <c r="K5" i="5"/>
  <c r="L5" i="5" s="1"/>
  <c r="M5" i="5" s="1"/>
  <c r="N5" i="5" s="1"/>
  <c r="O5" i="5" s="1"/>
  <c r="P5" i="5" s="1"/>
  <c r="K4" i="5"/>
  <c r="L4" i="5" s="1"/>
  <c r="M4" i="5" s="1"/>
  <c r="N4" i="5" s="1"/>
  <c r="O4" i="5" s="1"/>
  <c r="P4" i="5" s="1"/>
</calcChain>
</file>

<file path=xl/comments1.xml><?xml version="1.0" encoding="utf-8"?>
<comments xmlns="http://schemas.openxmlformats.org/spreadsheetml/2006/main">
  <authors>
    <author>Autor</author>
  </authors>
  <commentList>
    <comment ref="G68" authorId="0">
      <text>
        <r>
          <rPr>
            <b/>
            <sz val="9"/>
            <color indexed="81"/>
            <rFont val="Tahoma"/>
            <family val="2"/>
          </rPr>
          <t>No data on altitudinal distribution ("in mountains", Ohwi, 1971)</t>
        </r>
      </text>
    </comment>
  </commentList>
</comments>
</file>

<file path=xl/sharedStrings.xml><?xml version="1.0" encoding="utf-8"?>
<sst xmlns="http://schemas.openxmlformats.org/spreadsheetml/2006/main" count="1786" uniqueCount="957">
  <si>
    <t>Casuarina</t>
  </si>
  <si>
    <t>Gymnostoma</t>
  </si>
  <si>
    <t>Ceuthostoma</t>
  </si>
  <si>
    <t>Allocasuarina</t>
  </si>
  <si>
    <t>Ticodendron</t>
  </si>
  <si>
    <t>Alnus</t>
  </si>
  <si>
    <t>Betula</t>
  </si>
  <si>
    <t>Corylus</t>
  </si>
  <si>
    <t>Ostryopsis</t>
  </si>
  <si>
    <t>Carpinus</t>
  </si>
  <si>
    <t>Ostrya</t>
  </si>
  <si>
    <t>Distribution</t>
  </si>
  <si>
    <t>Af</t>
  </si>
  <si>
    <r>
      <t xml:space="preserve">Aw(Qld), BWh, BSh, </t>
    </r>
    <r>
      <rPr>
        <u/>
        <sz val="10"/>
        <color theme="1"/>
        <rFont val="Tahoma"/>
        <family val="2"/>
      </rPr>
      <t>BSk</t>
    </r>
    <r>
      <rPr>
        <sz val="10"/>
        <color theme="1"/>
        <rFont val="Tahoma"/>
        <family val="2"/>
      </rPr>
      <t xml:space="preserve">, </t>
    </r>
    <r>
      <rPr>
        <u/>
        <sz val="10"/>
        <color theme="1"/>
        <rFont val="Tahoma"/>
        <family val="2"/>
      </rPr>
      <t>Cfa/b</t>
    </r>
    <r>
      <rPr>
        <sz val="10"/>
        <color theme="1"/>
        <rFont val="Tahoma"/>
        <family val="2"/>
      </rPr>
      <t xml:space="preserve">, </t>
    </r>
    <r>
      <rPr>
        <u/>
        <sz val="10"/>
        <color theme="1"/>
        <rFont val="Tahoma"/>
        <family val="2"/>
      </rPr>
      <t>Csa/b</t>
    </r>
  </si>
  <si>
    <r>
      <t xml:space="preserve">Af, </t>
    </r>
    <r>
      <rPr>
        <u/>
        <sz val="10"/>
        <color theme="1"/>
        <rFont val="Tahoma"/>
        <family val="2"/>
      </rPr>
      <t>Aw</t>
    </r>
    <r>
      <rPr>
        <sz val="10"/>
        <color theme="1"/>
        <rFont val="Tahoma"/>
        <family val="2"/>
      </rPr>
      <t xml:space="preserve">, BWh, BSh (Qld.), BSk, </t>
    </r>
    <r>
      <rPr>
        <u/>
        <sz val="10"/>
        <color theme="1"/>
        <rFont val="Tahoma"/>
        <family val="2"/>
      </rPr>
      <t>Cfa/b</t>
    </r>
    <r>
      <rPr>
        <sz val="10"/>
        <color theme="1"/>
        <rFont val="Tahoma"/>
        <family val="2"/>
      </rPr>
      <t xml:space="preserve">, </t>
    </r>
    <r>
      <rPr>
        <u/>
        <sz val="10"/>
        <color theme="1"/>
        <rFont val="Tahoma"/>
        <family val="2"/>
      </rPr>
      <t>Csa/b</t>
    </r>
  </si>
  <si>
    <t>Af, Am</t>
  </si>
  <si>
    <t>36, 37</t>
  </si>
  <si>
    <t>Alnus acuminata Kunth in F.W.H.von Humboldt, J.A.A.Bonpland &amp; C.S.Kunth, Nov. Gen. Sp. 2: 20 (1817).</t>
  </si>
  <si>
    <t>Alnus alnobetula (Ehrh.) K.Koch, Dendrologie 2(1): 625 (1872).</t>
  </si>
  <si>
    <t>Alnus cordata (Loisel.) Duby, Bot. Gall. 1: 423 (1828).</t>
  </si>
  <si>
    <t>Alnus cremastogyne Burkill, J. Linn. Soc., Bot. 26: 499 (1890).</t>
  </si>
  <si>
    <t>Alnus fauriei H.Lév. &amp; Vaniot, Bull. Soc. Bot. France 51: 423 (1904).</t>
  </si>
  <si>
    <t>Alnus ferdinandi-coburgii C.K.Schneid., Bot. Gaz. 64: 147 (1917).</t>
  </si>
  <si>
    <t>Alnus firma Siebold &amp; Zucc., Abh. Math.-Phys. Cl. Königl. Bayer. Akad. Wiss. 4(3): 230 (1846).</t>
  </si>
  <si>
    <t>Alnus formosana (Burkill) Makino, Bot. Mag. (Tokyo) 26: 390 (1912).</t>
  </si>
  <si>
    <t>Alnus glutinosa (L.) Gaertn., Fruct. Sem. Pl. 2: 54 (1790).</t>
  </si>
  <si>
    <t>Alnus glutipes (Jarm. ex Czerpek) Vorosch., Fl. Sovetsk. Dal'n. Vost.: 152 (1966).</t>
  </si>
  <si>
    <t>Alnus hakkodensis Hayashi, Bull. Gov. Forest Exp. Sta. 57: 153 (1952).</t>
  </si>
  <si>
    <t>Alnus henryi C.K.Schneid. in C.S.Sargent, Pl. Wilson. 2: 495 (1916).</t>
  </si>
  <si>
    <t>Alnus hirsuta (Spach) Rupr., Bull. Cl. Phys.-Math. Acad. Imp. Sci. Saint-Pétersbourg 15: 376 (1857).</t>
  </si>
  <si>
    <t>Alnus incana (L.) Moench, Methodus: 424 (1794).</t>
  </si>
  <si>
    <t>Alnus japonica (Thunb.) Steud., Nomencl. Bot., ed. 2, 1: 55 (1840).</t>
  </si>
  <si>
    <t>Alnus jorullensis Kunth in F.W.H.von Humboldt, J.A.A.Bonpland &amp; C.S.Kunth, Nov. Gen. Sp. 2: 20 (1817).</t>
  </si>
  <si>
    <t>Alnus lanata Duthie ex Bean, Bull. Misc. Inform. Kew 1913: 164 (1913).</t>
  </si>
  <si>
    <t>Alnus mairei H.Lév., Bull. Acad. Int. Géogr. Bot. 23: 283 (1914).</t>
  </si>
  <si>
    <t>Alnus mandshurica (Callier) Hand.-Mazz., Oesterr. Bot. Z. 81: 306 (1932).</t>
  </si>
  <si>
    <t>Alnus maritima (Marshall) Muhl. ex Nutt., N. Amer. Sylv. 1: 34 (1842).</t>
  </si>
  <si>
    <t>Alnus matsumurae Callier, Repert. Spec. Nov. Regni Veg. 10: 234 (1911).</t>
  </si>
  <si>
    <t>Alnus maximowiczii Callier in C.K.Schneider, Ill. Handb. Laubholzk. 1: 122 (1904).</t>
  </si>
  <si>
    <t>Alnus nepalensis D.Don, Prodr. Fl. Nepal.: 58 (1825).</t>
  </si>
  <si>
    <t>Alnus nitida (Spach) Endl., Gen. Pl., Suppl. 4(2): 20 (1847).</t>
  </si>
  <si>
    <t>Alnus oblongifolia Torr. in W.H.Emory, Rep. U.S. Mex. Bound. 2(1): 204 (1858).</t>
  </si>
  <si>
    <t>Alnus orientalis Decne., Ann. Sci. Nat., Bot., II, 4: 348 (1835).</t>
  </si>
  <si>
    <t>Alnus paniculata Nakai, Bot. Mag. (Tokyo) 29: 45 (1915).</t>
  </si>
  <si>
    <t>Alnus pendula Matsum., J. Coll. Sci. Imp. Univ. Tokyo 16(5): 6 (1902).</t>
  </si>
  <si>
    <t>Alnus rhombifolia Nutt., N. Amer. Sylv. 1: 33 (1842).</t>
  </si>
  <si>
    <t>Alnus rubra Bong., Mém. Acad. Imp. Sci. Saint Pétersbourg, Sér. 7, 2: 162 (1833).</t>
  </si>
  <si>
    <t>Alnus serrulata (Aiton) Willd., Sp. Pl. 4: 336 (1805).</t>
  </si>
  <si>
    <t>Alnus serrulatoides Callier, Repert. Spec. Nov. Regni Veg. 10: 229 (1911).</t>
  </si>
  <si>
    <t>Alnus sieboldiana Matsum., J. Coll. Sci. Imp. Univ. Tokyo 16(5): 3 (1902).</t>
  </si>
  <si>
    <t>Alnus subcordata C.A.Mey., Verz. Pfl. Casp. Meer.: 43 (1831).</t>
  </si>
  <si>
    <t>Alnus trabeculosa Hand.-Mazz., Anz. Akad. Wiss. Wien, Math.-Naturwiss. Kl. 59: 51 (1922).</t>
  </si>
  <si>
    <t>Alnus vermicularis Nakai, Bot. Mag. (Tokyo) 33: 46 (1919).</t>
  </si>
  <si>
    <t>Betula albosinensis Burkill, J. Linn. Soc., Bot. 26: 497 (1899).</t>
  </si>
  <si>
    <t>Betula alleghaniensis Britton, Bull. Torrey Bot. Club 31: 166 (1904).</t>
  </si>
  <si>
    <t>Betula alnoides Buch.-Ham. ex D.Don, Prodr. Fl. Nepal.: 58 (1825).</t>
  </si>
  <si>
    <t>Betula apoiensis Nakai ex H.Hara, J. Jap. Bot. 10: 227 (1934).</t>
  </si>
  <si>
    <t>Betula ashburneri McAll. &amp; Rushforth, Curtis's Bot. Mag. 28: 116 (2011).</t>
  </si>
  <si>
    <t>Betula austrosichotensis V.N.Vassil. &amp; V.I.Baranov, Novosti Sist. Vyssh. Rast. 21: 60 (1984).</t>
  </si>
  <si>
    <t>Betula baschkirica Tzvelev, Novosti Sist. Vyssh. Rast. 34: 65 (2002).</t>
  </si>
  <si>
    <t>Betula bomiensis P.C.Li, in Fl. Xizangica 1: 484 (1983).</t>
  </si>
  <si>
    <t>Betula browicziana Güner, Do?a Bilim Derg, A, 2 Biyol. 9: 270 (1985).</t>
  </si>
  <si>
    <t>Betula calcicola (W.W.Sm.) P.C.Li, in Fl. Reipubl. Popul. Sin. 21: 137 (1979).</t>
  </si>
  <si>
    <t>Betula ceratoptera G.H.Liu &amp; Y.C.Ma, Bull. Bot. Res., Harbin 9(4): 55 (1989).</t>
  </si>
  <si>
    <t>Betula chichibuensis H.Hara, J. Jap. Bot. 31: 122 (1956).</t>
  </si>
  <si>
    <t>Betula chinensis Maxim., Bull. Soc. Imp. Naturalistes Moscou 54(1): 47 (1879).</t>
  </si>
  <si>
    <t>Betula chitralica Browicz, in Fl. Iran. 96: 3 (1972).</t>
  </si>
  <si>
    <t>Betula coriaceifolia V.N.Vassil., Novosti Sist. Vyssh. Rast. 7: 112 (1970 publ. 1971).</t>
  </si>
  <si>
    <t>Betula corylifolia Regel &amp; Maxim., Bull. Soc. Imp. Naturalistes Moscou 38(2): 417 (1865).</t>
  </si>
  <si>
    <t>Betula costata Trautv. in C.J.Maximowicz, Prim. Fl. Amur.: 253 (1859).</t>
  </si>
  <si>
    <t>Betula cylindrostachya Lindl. ex Wall., Pl. Asiat. Rar. 2: 7 (1830).</t>
  </si>
  <si>
    <t>Betula dahurica Pall., Fl. Ross. 1: 60 (1784).</t>
  </si>
  <si>
    <t>Betula delavayi Franch., J. Bot. (Morot) 13: 205 (1899).</t>
  </si>
  <si>
    <t>Betula divaricata Ledeb., Denkschr. Bayer. Bot. Ges. Regensburg 3: 59 (1841).</t>
  </si>
  <si>
    <t>Betula dolicholepis Ovcz., Czukav. &amp; Shibkova, in Fl. Tadzhikskoi SSR 3: 126, 655 (1968).</t>
  </si>
  <si>
    <t>Betula ermanii Cham., Linnaea 6: 537 (1831).</t>
  </si>
  <si>
    <t>Betula falcata V.N.Vassil., Novosti Sist. Vyssh. Rast. 7: 120 (1970 publ. 1971).</t>
  </si>
  <si>
    <t>Betula ferganensis V.N.Vassil., Novosti Sist. Vyssh. Rast. 7: 108 (1970 publ. 1971).</t>
  </si>
  <si>
    <t>Betula forrestii Hand.-Mazz., Symb. Sin. 7: 20 (1929).</t>
  </si>
  <si>
    <t>Betula fruticosa Pall., Reise Russ. Reich. 3: 758 (1776).</t>
  </si>
  <si>
    <t>Betula fujianensis J.Zeng, Jian H.Li &amp; Z.D.Chen, Bot. J. Linn. Soc. 156: 524 (2008).</t>
  </si>
  <si>
    <t>Betula glandulosa Michx., Fl. Bor.-Amer. 2: 180 (1803).</t>
  </si>
  <si>
    <t>Betula globispica Shirai, Bot. Mag. (Tokyo) 8: 318 (1894).</t>
  </si>
  <si>
    <t>Betula grossa Siebold &amp; Zucc., Abh. Math.-Phys. Cl. Königl. Sächs. Ges. Wiss. 4(3): 228 (1846).</t>
  </si>
  <si>
    <t>Betula halophila Ching, Acta Phytotax. Sin. 17(1): 88 (1979).</t>
  </si>
  <si>
    <t>Betula heptopotamica V.N.Vassil., Novosti Sist. Vyssh. Rast. 7: 115 (1970 publ. 1971).</t>
  </si>
  <si>
    <t>Betula honanensis S.Y.Wang &amp; C.L.Chang, J. Henan Agric. Coll. 14(2): 6 (1980).</t>
  </si>
  <si>
    <t>Betula humilis Schrank, Baier. Fl. 1: 420 (1789).</t>
  </si>
  <si>
    <t>Betula insignis Franch., J. Bot. (Morot) 13: 206 (1899).</t>
  </si>
  <si>
    <t>Betula jarmolenkoana Golosk., Vestn. Akad. Nauk Kazakhsk. S.S.R. 2(131): 92 (1956).</t>
  </si>
  <si>
    <t>Betula jiaodongensis S.B.Liang, Bull. Bot. Res., Harbin 4(2): 155 (1984).</t>
  </si>
  <si>
    <t>Betula jinpingensis P.C.Li, Acta Phytotax. Sin. 17(1): 89 (1979).</t>
  </si>
  <si>
    <t>Betula jiulungensis P.C.Li ex Q.Lin, Bull. Bot. Res., Harbin 27(3): 267 (2007).</t>
  </si>
  <si>
    <t>Betula karagandensis V.N.Vassil., Trudy Inst. Ekol. Rast. 69: 120 (1969).</t>
  </si>
  <si>
    <t>Betula kenaica W.H.Evans, Bot. Gaz. 27: 481 (1899).</t>
  </si>
  <si>
    <t>Betula kirghisorum Sawicz, Vestn. Tiflissk. Bot. Sada 25: 11 (1912).</t>
  </si>
  <si>
    <t>Betula klokovii Zaver., Ukrayins'k. Bot. Zhurn. 21(5): 80 (1964).</t>
  </si>
  <si>
    <t>Betula kotulae Zaver., Ukrayins'k. Bot. Zhurn. 21(5): 83 (1964).</t>
  </si>
  <si>
    <t>Betula kunarensis Browicz, in Fl. Iran. 96: 2 (1972).</t>
  </si>
  <si>
    <t>Betula lanata (Regel) V.N.Vassil., Bot. Zhurn. S.S.S.R. 27: 11 (1942).</t>
  </si>
  <si>
    <t>Betula lenta L., Sp. Pl.: 983 (1753).</t>
  </si>
  <si>
    <t>Betula litwinowii Doluch., Zametki Sist. Geogr. Rast. 7: 14 (1939).</t>
  </si>
  <si>
    <t>Betula luminifera H.J.P.Winkl. in H.G.A.Engler, Pflanzenr., IV, 61: 91 (1904).</t>
  </si>
  <si>
    <t>Betula margusarica V.N.Vassil., Bot. Zhurn. (Moscow &amp; Leningrad) 48: 904 (1963).</t>
  </si>
  <si>
    <t>Betula maximowicziana Regel in A.P.de Candolle, Prodr. 16(2): 180 (1868).</t>
  </si>
  <si>
    <t>Betula medwediewii Regel, Gartenflora 36: 383 (1887).</t>
  </si>
  <si>
    <t>Betula megrelica Sosn., Trudy Tbilissk. Bot. Inst. 1: 42 (1934).</t>
  </si>
  <si>
    <t>Betula michauxii Spach, Ann. Sci. Nat., Bot., II, 15: 195 (1841).</t>
  </si>
  <si>
    <t>Betula microphylla Bunge, Verz. Altai Pfl.: 112 (1835).</t>
  </si>
  <si>
    <t>Betula minor (Tuck.) Fernald, Rhodora 47: 306 (1945).</t>
  </si>
  <si>
    <t>Betula murgabica V.N.Vassil., Bot. Zhurn. (Moscow &amp; Leningrad) 48: 904 (1963).</t>
  </si>
  <si>
    <t>Betula nana L., Sp. Pl.: 983 (1753).</t>
  </si>
  <si>
    <t>Betula neoalaskana Sarg., J. Arnold Arbor. 3: 206 (1922).</t>
  </si>
  <si>
    <t>Betula nigra L., Sp. Pl.: 982 (1753).</t>
  </si>
  <si>
    <t>Betula occidentalis Hook., Fl. Bor.-Amer. 2: 155 (1838).</t>
  </si>
  <si>
    <t>Betula ovalifolia Rupr., Bull. Cl. Phys.-Math. Acad. Imp. Sci. Saint-Pétersbourg 15: 378 (1857).</t>
  </si>
  <si>
    <t>Betula ovczinnikovii V.N.Vassil., Bot. Zhurn. (Moscow &amp; Leningrad) 48: 903 (1963).</t>
  </si>
  <si>
    <t>Betula papyrifera Marshall, Arbust. Amer.: 19 (1785).</t>
  </si>
  <si>
    <t>Betula paramushirensis Barkalov, Bot. Zhurn. (Moscow &amp; Leningrad) 69: 1685 (1984).</t>
  </si>
  <si>
    <t>Betula pendula Roth, Tent. Fl. Germ. 1: 405 (1788).</t>
  </si>
  <si>
    <t>Betula platyphylla Sukaczev, Trudy Bot. Muz. Imp. Akad. Nauk 8: 220 (1911).</t>
  </si>
  <si>
    <t>Betula populifolia Marshall, Arbust. Amer.: 19 (1785).</t>
  </si>
  <si>
    <t>Betula potamophila V.N.Vassil., Novosti Sist. Vyssh. Rast. 7: 105 (1970 publ. 1971).</t>
  </si>
  <si>
    <t>Betula potaninii Batalin, Trudy Glavn. Bot. Sada 13: 101 (1893).</t>
  </si>
  <si>
    <t>Betula psammophila V.N.Vassil., Novosti Sist. Vyssh. Rast. 7: 97 (1970 publ. 1971).</t>
  </si>
  <si>
    <t>Betula pubescens Ehrh., Beitr. Naturk. 4: 160 (1789).</t>
  </si>
  <si>
    <t>Betula pumila L., Mant. Pl. 1: 124 (1767).</t>
  </si>
  <si>
    <t>Betula pyrolifolia V.N.Vassil., Novosti Sist. Vyssh. Rast. 7: 111 (1970 publ. 1971).</t>
  </si>
  <si>
    <t>Betula raddeana Trautv., Trudy Glavn. Bot. Sada 5: 129 (1887).</t>
  </si>
  <si>
    <t>Betula regeliana V.N.Vassil., Bot. Zhurn. (Moscow &amp; Leningrad) 48: 904 (1963).</t>
  </si>
  <si>
    <t>Betula rockii (Rehder) C.-A.Jansson, Acta Horti Gothob. 25: 120 (1962).</t>
  </si>
  <si>
    <t>Betula saksarensis Polozhij &amp; A.T.Malzeva, Sist. Zametki Mater. Gerb. Krylova Tomsk. Gosud. Univ. Kuybysheva 85(27): 15 (1974 publ. 1975).</t>
  </si>
  <si>
    <t>Betula saviczii V.N.Vassil., Novosti Sist. Vyssh. Rast. 7: 125 (1970 publ. 1971).</t>
  </si>
  <si>
    <t>Betula schmidtii Regel, Bull. Soc. Imp. Naturalistes Moscou 38(2): 412 (1865).</t>
  </si>
  <si>
    <t>Betula seravschanica V.N.Vassil., Bot. Zhurn. (Moscow &amp; Leningrad) 48: 903 (1963).</t>
  </si>
  <si>
    <t>Betula sunanensis Y.J.Zhang, Bull. Bot. Res., Harbin 13: 68 (1993).</t>
  </si>
  <si>
    <t>Betula szechuanica (C.K.Schneid.) C.-A.Jansson, Acta Horti Gothob. 25: 113 (1962).</t>
  </si>
  <si>
    <t>Betula tadzhikistanica V.N.Vassil., Bot. Zhurn. (Moscow &amp; Leningrad) 48: 903 (1963).</t>
  </si>
  <si>
    <t>Betula tianschanica Rupr. in F.von den Osten-Saken &amp; F.J.Ruprecht, Sert. Tiansch.: 72 (1869).</t>
  </si>
  <si>
    <t>Betula tuturinii V.N.Vassil., Bot. Zhurn. (Moscow &amp; Leningrad) 48: 905 (1963).</t>
  </si>
  <si>
    <t>Betula utilis D.Don, Prodr. Fl. Nepal.: 58 (1825).</t>
  </si>
  <si>
    <t>Betula wuyiensis J.B.Xiao, J. Nanjing Forest Univ., Nat. Sci. Ed. 30: 125 (2006).</t>
  </si>
  <si>
    <t>Betula zinserlingii V.N.Vassil., Novosti Sist. Vyssh. Rast. 7: 117 (1970 publ. 1971).</t>
  </si>
  <si>
    <t>Carpinus betulus L., Sp. Pl.: 998 (1753).</t>
  </si>
  <si>
    <t>Carpinus caroliniana Walter, Fl. Carol.: 236 (1788).</t>
  </si>
  <si>
    <t>Carpinus chuniana Hu, J. Arnold Arbor. 13: 334 (1932).</t>
  </si>
  <si>
    <t>Carpinus cordata Blume, Mus. Bot. 1: 309 (1851).</t>
  </si>
  <si>
    <t>Carpinus dayongiana K.W.Liu &amp; Q.Z.Lin, Bull. Bot. Res., Harbin 6(2): 143 (1986).</t>
  </si>
  <si>
    <t>Carpinus eximia Nakai, Repert. Spec. Nov. Regni Veg. 13: 249 (1914).</t>
  </si>
  <si>
    <t>Carpinus faginea Lindl. in N.Wallich, Pl. Asiat. Rar. 2: 5 (1830).</t>
  </si>
  <si>
    <t>Carpinus fangiana Hu, J. Arnold Arbor. 10: 154 (1929).</t>
  </si>
  <si>
    <t>Carpinus fargesiana H.J.P.Winkl., Bot. Jahrb. Syst. 50(Suppl.): 507 (1914).</t>
  </si>
  <si>
    <t>Carpinus hebestroma Yamam., Suppl. Ic. Pl. Formos. 5: 14 (1932).</t>
  </si>
  <si>
    <t>Carpinus henryana (H.J.P.Winkl.) H.J.P.Winkl., Bot. Jahrb. Syst. 50(Suppl.): 507 (1914).</t>
  </si>
  <si>
    <t>Carpinus japonica Blume, Mus. Bot. 1: 308 (1851).</t>
  </si>
  <si>
    <t>Carpinus kawakamii Hayata, Icon. Pl. Formosan. 3: 175 (1913).</t>
  </si>
  <si>
    <t>Carpinus kweichowensis Hu, Sinensia 2: 79 (1931).</t>
  </si>
  <si>
    <t>Carpinus laxiflora (Siebold &amp; Zucc.) Blume, Mus. Bot. 1: 309 (1851).</t>
  </si>
  <si>
    <t>Carpinus lipoensis Y.K.Li, Guizhou Sci. 1983(2): 20 (1983).</t>
  </si>
  <si>
    <t>Carpinus londoniana H.J.P.Winkl. in H.G.A.Engler, Pflanzenr., IV, 61: 32 (1904).</t>
  </si>
  <si>
    <t>Carpinus luochengensis J.Y.Liang, Guihaia 6: 275 (1986).</t>
  </si>
  <si>
    <t>Carpinus mengshanensis S.B.Liang &amp; F.Z.Zhao, Bull. Bot. Res., Harbin 11(2): 33 (1991).</t>
  </si>
  <si>
    <t>Carpinus microphylla Z.C.Chen ex Y.S.Wang &amp; J.P.Huang, Guihaia 5: 15 (1985).</t>
  </si>
  <si>
    <t>Carpinus mollicoma Hu, Bull. Fan Mem. Inst. Biol., n.s., 1: 216 (1949).</t>
  </si>
  <si>
    <t>Carpinus monbeigiana Hand.-Mazz., Anz. Akad. Wiss. Wien, Math.-Naturwiss. Kl. 61: 162 (1924 publ. 1925).</t>
  </si>
  <si>
    <t>Carpinus omeiensis Hu &amp; W.P.Fang, Acta Phytotax. Sin. 9: 296 (1964).</t>
  </si>
  <si>
    <t>Carpinus orientalis Mill., Gard. Dict. ed. 8: n.º 3 (1768).</t>
  </si>
  <si>
    <t>Carpinus paohsingensis W.Y.Hsia, Contr. Inst. Bot. Natl. Acad. Peiping 2: 179 (1934).</t>
  </si>
  <si>
    <t>Carpinus polyneura Franch., J. Bot. (Morot) 13: 202 (1899).</t>
  </si>
  <si>
    <t>Carpinus pubescens Burkill, J. Linn. Soc., Bot. 26: 502 (1890).</t>
  </si>
  <si>
    <t>Carpinus purpurinervis Hu, Acta Phytotax. Sin. 9: 293 (1964).</t>
  </si>
  <si>
    <t>Carpinus putoensis W.C.Cheng, Contr. Biol. Lab. Sci. Soc. China, Bot. Ser. 8: 72 (1932).</t>
  </si>
  <si>
    <t>Carpinus rankanensis Hayata, Icon. Pl. Formosan. 6: 63 (1916).</t>
  </si>
  <si>
    <t>Carpinus rupestris A.Camus, Bull. Soc. Bot. France 76: 966 (1929 publ. 1930).</t>
  </si>
  <si>
    <t>Carpinus shensiensis Hu, Bull. Fan Mem. Inst. Biol., n.s., 1: 145 (1948).</t>
  </si>
  <si>
    <t>Carpinus shimenensis C.J.Qi, J. Nanjing Technol. Coll. Forest Prod. 1981(3): 123 (1981).</t>
  </si>
  <si>
    <t>Carpinus tientaiensis W.C.Cheng, Contr. Biol. Lab. Sci. Soc. China, Bot. Ser. 8: 135 (1932).</t>
  </si>
  <si>
    <t>Carpinus tropicalis (Donn.Sm.) Lundell, Lloydia 2: 79 (1939).</t>
  </si>
  <si>
    <t>Carpinus tsaiana Hu, Bull. Fan Mem. Inst. Biol., n.s., 1: 141 (1948).</t>
  </si>
  <si>
    <t>Carpinus tschonoskii Maxim., Bull. Acad. Imp. Sci. Saint-Pétersbourg 27: 534 (1881).</t>
  </si>
  <si>
    <t>Carpinus turczaninowii Hance, J. Linn. Soc., Bot. 10: 203 (1869).</t>
  </si>
  <si>
    <t>Carpinus viminea Wall. ex Lindl. in N.Wallich, Pl. Asiat. Rar. 2: 4 (1830).</t>
  </si>
  <si>
    <t>Corylus americana Walter, Fl. Carol.: 236 (1788).</t>
  </si>
  <si>
    <t>Corylus avellana L., Sp. Pl.: 998 (1753).</t>
  </si>
  <si>
    <t>Corylus chinensis Franch., J. Bot. (Morot) 13: 197 (1899).</t>
  </si>
  <si>
    <t>Corylus colchica Albov, Prodr. Fl. Colchic.: 219 (1895).</t>
  </si>
  <si>
    <t>Corylus colurna L., Sp. Pl.: 999 (1753).</t>
  </si>
  <si>
    <t>Corylus cornuta Marshall, Arbust. Amer.: 37 (1785).</t>
  </si>
  <si>
    <t>Corylus fargesii (Franch.) C.K.Schneid., Ill. Handb. Laubholzk. 2: 896 (1912).</t>
  </si>
  <si>
    <t>Corylus ferox Wall., Pl. Asiat. Rar. 1: 77 (1830).</t>
  </si>
  <si>
    <t>Corylus heterophylla Fisch. ex Trautv., Pl. Imag. Descr. Fl. Russ. 1: 10 (1844).</t>
  </si>
  <si>
    <t>Corylus jacquemontii Decne. in V.Jacquemont, Voy. Inde 4: 160 (1844).</t>
  </si>
  <si>
    <t>Corylus maxima Mill., Gard. Dict. ed. 8: n.º 2 (1768).</t>
  </si>
  <si>
    <t>Corylus potaninii Bobrov, Sovetsk. Bot. 1936(1): 29 (1936).</t>
  </si>
  <si>
    <t>Corylus sieboldiana Blume, Mus. Bot. 1: 310 (1851).</t>
  </si>
  <si>
    <t>Corylus wangii Hu, Bull. Fan Mem. Inst. Biol., Bot. 8: 31 (1937).</t>
  </si>
  <si>
    <t>Corylus wulingensis Q.X.Liu &amp; C.M.Zhang, Bull. Bot. Res., Harbin 10(1): 35 (1990).</t>
  </si>
  <si>
    <t>Corylus yunnanensis (Franch.) A.Camus, Bull. Mus. Natl. Hist. Nat., II, 1: 438 (1929).</t>
  </si>
  <si>
    <t>Ostrya carpinifolia Scop., Fl. Carniol., ed. 2, 2: 244 (1772).</t>
  </si>
  <si>
    <t>Ostrya chisosensis Correll, Wrightia 3: 128 (1965).</t>
  </si>
  <si>
    <t>Ostrya japonica Sarg., Gard. &amp; Forest 5: 282 (1893).</t>
  </si>
  <si>
    <t>Ostrya knowltonii Sarg., Gard. &amp; Forest 7: 115 (1894).</t>
  </si>
  <si>
    <t>Ostrya multinervis Rehder, J. Arnold Arbor. 19: 71 (1938).</t>
  </si>
  <si>
    <t>Ostrya rehderiana Chun, J. Arnold Arbor. 8: 19 (1927).</t>
  </si>
  <si>
    <t>Ostrya trichocarpa D.Fang &amp; Y.S.Wang, Guihaia 3: 189 (1983).</t>
  </si>
  <si>
    <t>Ostrya virginiana (Mill.) K.Koch, Dendrologie 2(2): 6 (1873).</t>
  </si>
  <si>
    <t>Ostrya yunnanensis W.K.Hu, Acta Phytotax. Sin. 17(2): 87 (1979).</t>
  </si>
  <si>
    <t>Ostryopsis davidiana Decne., Bull. Soc. Bot. France 20: 155 (1873).</t>
  </si>
  <si>
    <t>Ostryopsis intermedia B.Tian &amp; J.Q.Liu, Bot. Stud. (Taipei) 51: 261 (2010).</t>
  </si>
  <si>
    <t>Ostryopsis nobilis Balf.f. &amp; W.W.Sm., Notes Roy. Bot. Gard. Edinburgh 8: 194 (1914).</t>
  </si>
  <si>
    <t>Link to Kew's World Checklist</t>
  </si>
  <si>
    <t>Genus</t>
  </si>
  <si>
    <t>Geographic codes (TDWG_geo2)*</t>
  </si>
  <si>
    <t>Number of species*</t>
  </si>
  <si>
    <t>* World Checklist of Selected Plant Families, http://apps.kew.org/wcsp/home.do</t>
  </si>
  <si>
    <t>Australia†</t>
  </si>
  <si>
    <t>(E. Africa), Cocos Is., Borneo/Java to New Caledonia†</t>
  </si>
  <si>
    <r>
      <t>S. Mexico to Panama</t>
    </r>
    <r>
      <rPr>
        <sz val="10"/>
        <color theme="1"/>
        <rFont val="Tahoma"/>
        <family val="2"/>
      </rPr>
      <t>‡</t>
    </r>
  </si>
  <si>
    <t>Temperate N. America/Eurasia to Himalaya and Andes (1 sp.)*</t>
  </si>
  <si>
    <t>Temperate N. America, Eurasia*</t>
  </si>
  <si>
    <t>Temperate and subtrop. N. America, Eurasia*</t>
  </si>
  <si>
    <t>N. U.S. to C. America, temp. Eurasia*</t>
  </si>
  <si>
    <t>Mongolia to C. China*</t>
  </si>
  <si>
    <t>‡ Angiosperm Phylogeny Website</t>
  </si>
  <si>
    <t>† Atlas of Living Australia, http://spatial.ala.org.au/</t>
  </si>
  <si>
    <t>42, 43</t>
  </si>
  <si>
    <r>
      <t>Borneo/Philippines*</t>
    </r>
    <r>
      <rPr>
        <sz val="10"/>
        <color theme="1"/>
        <rFont val="Tahoma"/>
        <family val="2"/>
      </rPr>
      <t>, N. New Guinea*†</t>
    </r>
  </si>
  <si>
    <t>Borneo to New Caledonia, NE. Queensland†</t>
  </si>
  <si>
    <t>42, 43, 50, 60</t>
  </si>
  <si>
    <t>(20), (38), 50, (82)</t>
  </si>
  <si>
    <t>(20–23), (28), (29), (38), 40–43, 50, (51), 60, (61), 62, (63), (80–82)</t>
  </si>
  <si>
    <t>79, 80</t>
  </si>
  <si>
    <t>Cfa, Cfb, Dfb</t>
  </si>
  <si>
    <t>Cfb, Dfb, Dfc, Dwb, Dwc</t>
  </si>
  <si>
    <t>Cfa, Dfa, Dwa</t>
  </si>
  <si>
    <t>Cfb</t>
  </si>
  <si>
    <t>Cfb, Dfb</t>
  </si>
  <si>
    <t>Dwb, Dwc</t>
  </si>
  <si>
    <t>Dfb, Dwb, Dwc</t>
  </si>
  <si>
    <t>Cfa, Cfb</t>
  </si>
  <si>
    <t>Cfa?, Cfb</t>
  </si>
  <si>
    <t>Cfb, Dfb, Dfc</t>
  </si>
  <si>
    <t>Cfa, Cfb, Cwb</t>
  </si>
  <si>
    <t>Dfb</t>
  </si>
  <si>
    <t>Cfc, Dfc</t>
  </si>
  <si>
    <t>Dfb, Dfc, Dwb, Dwc</t>
  </si>
  <si>
    <t>Cfb, Cfc, Dfb, Dfc</t>
  </si>
  <si>
    <t>Cwa</t>
  </si>
  <si>
    <t>Cfa, Cfb, Dfa, Dfb</t>
  </si>
  <si>
    <t>Cfb, Cwb</t>
  </si>
  <si>
    <t>In dating matrix</t>
  </si>
  <si>
    <t>Yes</t>
  </si>
  <si>
    <t>No</t>
  </si>
  <si>
    <r>
      <rPr>
        <sz val="10"/>
        <color rgb="FFFF0000"/>
        <rFont val="Tahoma"/>
        <family val="2"/>
      </rPr>
      <t>11–13</t>
    </r>
    <r>
      <rPr>
        <sz val="10"/>
        <color theme="1"/>
        <rFont val="Tahoma"/>
        <family val="2"/>
      </rPr>
      <t>,</t>
    </r>
    <r>
      <rPr>
        <sz val="10"/>
        <color rgb="FFFFC000"/>
        <rFont val="Tahoma"/>
        <family val="2"/>
      </rPr>
      <t xml:space="preserve"> 33, 34, 36, 38</t>
    </r>
    <r>
      <rPr>
        <sz val="10"/>
        <color theme="1"/>
        <rFont val="Tahoma"/>
        <family val="2"/>
      </rPr>
      <t>, 71–79</t>
    </r>
  </si>
  <si>
    <r>
      <rPr>
        <sz val="10"/>
        <color rgb="FFFF0000"/>
        <rFont val="Tahoma"/>
        <family val="2"/>
      </rPr>
      <t>10–14, 20,</t>
    </r>
    <r>
      <rPr>
        <sz val="10"/>
        <color theme="1"/>
        <rFont val="Tahoma"/>
        <family val="2"/>
      </rPr>
      <t xml:space="preserve"> (21), </t>
    </r>
    <r>
      <rPr>
        <sz val="10"/>
        <color rgb="FFFFC000"/>
        <rFont val="Tahoma"/>
        <family val="2"/>
      </rPr>
      <t>30–34, 36–38</t>
    </r>
    <r>
      <rPr>
        <sz val="10"/>
        <color theme="1"/>
        <rFont val="Tahoma"/>
        <family val="2"/>
      </rPr>
      <t xml:space="preserve">, </t>
    </r>
    <r>
      <rPr>
        <sz val="10"/>
        <color rgb="FFC00000"/>
        <rFont val="Tahoma"/>
        <family val="2"/>
      </rPr>
      <t>40, 41</t>
    </r>
    <r>
      <rPr>
        <sz val="10"/>
        <color theme="1"/>
        <rFont val="Tahoma"/>
        <family val="2"/>
      </rPr>
      <t>, (51), (63), 70–80, 82, 83, 85</t>
    </r>
  </si>
  <si>
    <r>
      <rPr>
        <sz val="10"/>
        <color rgb="FFFF0000"/>
        <rFont val="Tahoma"/>
        <family val="2"/>
      </rPr>
      <t>10–14, 20,</t>
    </r>
    <r>
      <rPr>
        <sz val="10"/>
        <color theme="1"/>
        <rFont val="Tahoma"/>
        <family val="2"/>
      </rPr>
      <t xml:space="preserve"> </t>
    </r>
    <r>
      <rPr>
        <sz val="10"/>
        <color rgb="FFFFC000"/>
        <rFont val="Tahoma"/>
        <family val="2"/>
      </rPr>
      <t>30–34, 36–38</t>
    </r>
    <r>
      <rPr>
        <sz val="10"/>
        <color theme="1"/>
        <rFont val="Tahoma"/>
        <family val="2"/>
      </rPr>
      <t>,</t>
    </r>
    <r>
      <rPr>
        <sz val="10"/>
        <color rgb="FFC00000"/>
        <rFont val="Tahoma"/>
        <family val="2"/>
      </rPr>
      <t xml:space="preserve"> 40, 41</t>
    </r>
    <r>
      <rPr>
        <sz val="10"/>
        <color theme="1"/>
        <rFont val="Tahoma"/>
        <family val="2"/>
      </rPr>
      <t>, (51), 70–78</t>
    </r>
  </si>
  <si>
    <r>
      <rPr>
        <sz val="10"/>
        <color rgb="FFFF0000"/>
        <rFont val="Tahoma"/>
        <family val="2"/>
      </rPr>
      <t>10–14</t>
    </r>
    <r>
      <rPr>
        <sz val="10"/>
        <color theme="1"/>
        <rFont val="Tahoma"/>
        <family val="2"/>
      </rPr>
      <t>,</t>
    </r>
    <r>
      <rPr>
        <sz val="10"/>
        <color rgb="FFFFC000"/>
        <rFont val="Tahoma"/>
        <family val="2"/>
      </rPr>
      <t xml:space="preserve"> 31, 33, 34, 36–38</t>
    </r>
    <r>
      <rPr>
        <sz val="10"/>
        <color theme="1"/>
        <rFont val="Tahoma"/>
        <family val="2"/>
      </rPr>
      <t xml:space="preserve">, </t>
    </r>
    <r>
      <rPr>
        <sz val="10"/>
        <color rgb="FFC00000"/>
        <rFont val="Tahoma"/>
        <family val="2"/>
      </rPr>
      <t>40, 41</t>
    </r>
    <r>
      <rPr>
        <sz val="10"/>
        <color theme="1"/>
        <rFont val="Tahoma"/>
        <family val="2"/>
      </rPr>
      <t>, 72, 74, 75, 77–79</t>
    </r>
  </si>
  <si>
    <r>
      <rPr>
        <sz val="10"/>
        <color rgb="FFFF0000"/>
        <rFont val="Tahoma"/>
        <family val="2"/>
      </rPr>
      <t>10–14</t>
    </r>
    <r>
      <rPr>
        <sz val="10"/>
        <color theme="1"/>
        <rFont val="Tahoma"/>
        <family val="2"/>
      </rPr>
      <t>, (21),</t>
    </r>
    <r>
      <rPr>
        <sz val="10"/>
        <color rgb="FFFFC000"/>
        <rFont val="Tahoma"/>
        <family val="2"/>
      </rPr>
      <t xml:space="preserve"> 30, 31, 33, 34, 36–38</t>
    </r>
    <r>
      <rPr>
        <sz val="10"/>
        <color theme="1"/>
        <rFont val="Tahoma"/>
        <family val="2"/>
      </rPr>
      <t xml:space="preserve">, </t>
    </r>
    <r>
      <rPr>
        <sz val="10"/>
        <color rgb="FFC00000"/>
        <rFont val="Tahoma"/>
        <family val="2"/>
      </rPr>
      <t>41</t>
    </r>
    <r>
      <rPr>
        <sz val="10"/>
        <color theme="1"/>
        <rFont val="Tahoma"/>
        <family val="2"/>
      </rPr>
      <t>, 71–76, 78</t>
    </r>
  </si>
  <si>
    <t>Mexico to N. Argentina</t>
  </si>
  <si>
    <t>Taxon*</t>
  </si>
  <si>
    <t>A. acuminata</t>
  </si>
  <si>
    <t>* Accepted name according to Euro+Med, accessed 26/10/2012; or IOPI (database not updated since 2007)</t>
  </si>
  <si>
    <t>A. cordata</t>
  </si>
  <si>
    <t>Corse, S. Italy, NW. Albania</t>
  </si>
  <si>
    <t>A. cremastogyne</t>
  </si>
  <si>
    <t>A. fauriei</t>
  </si>
  <si>
    <t>A. ferdinandi-coburgii</t>
  </si>
  <si>
    <t>A. firma</t>
  </si>
  <si>
    <t>A. formsana</t>
  </si>
  <si>
    <t>A. glutinosa</t>
  </si>
  <si>
    <t>A. glutipes</t>
  </si>
  <si>
    <t>A. hakkodensis</t>
  </si>
  <si>
    <t>A. hirsuta</t>
  </si>
  <si>
    <t>A. incana</t>
  </si>
  <si>
    <t>A. japonica</t>
  </si>
  <si>
    <t>A. jorullensis</t>
  </si>
  <si>
    <t>A. lanata</t>
  </si>
  <si>
    <t>A. mairei</t>
  </si>
  <si>
    <t>A. mandshurica</t>
  </si>
  <si>
    <t>A. maritima</t>
  </si>
  <si>
    <t>A. matsumarae</t>
  </si>
  <si>
    <t>A. maximowiczii</t>
  </si>
  <si>
    <t>A. nepalensis</t>
  </si>
  <si>
    <t>A. nitida</t>
  </si>
  <si>
    <t>A. oblongifolia</t>
  </si>
  <si>
    <t>A. orientalis</t>
  </si>
  <si>
    <t>A. paniculata</t>
  </si>
  <si>
    <t>A. pendula</t>
  </si>
  <si>
    <t>A. rhombifolia</t>
  </si>
  <si>
    <t>A. rubra</t>
  </si>
  <si>
    <t>A. serrulata</t>
  </si>
  <si>
    <t>A. serrulatoides</t>
  </si>
  <si>
    <t>A. sieboldiana</t>
  </si>
  <si>
    <t>A. subcordata</t>
  </si>
  <si>
    <t>A. trabeculosa</t>
  </si>
  <si>
    <t>A. vermicularis</t>
  </si>
  <si>
    <t>N. &amp; C. Honshu</t>
  </si>
  <si>
    <t>Sichuan</t>
  </si>
  <si>
    <t>Yunnan</t>
  </si>
  <si>
    <t>Kyushu</t>
  </si>
  <si>
    <t>Taiwan</t>
  </si>
  <si>
    <t>Europe to Kazakhstan</t>
  </si>
  <si>
    <t>Siberia</t>
  </si>
  <si>
    <t>Honshu</t>
  </si>
  <si>
    <t>S. Siberia, China, Japan, Korea, Russian Far East</t>
  </si>
  <si>
    <t>Europe to W. Siberia and Turkey, N. America</t>
  </si>
  <si>
    <t>Russian Far East, Japan, Korea, NE. China</t>
  </si>
  <si>
    <t>Mexico to NW. Guatemala</t>
  </si>
  <si>
    <t>Russian Far East, NE. China, Korea</t>
  </si>
  <si>
    <t>SC. Oklahoma, S. Delaware, SE. Maryland</t>
  </si>
  <si>
    <t>C. &amp; N. Honshu</t>
  </si>
  <si>
    <t>Russian Far East, Japan (C. &amp; N. Honshu, Hokkaido), Korea</t>
  </si>
  <si>
    <t>Himalaya, Tibet, SW. China, N. Indo-China</t>
  </si>
  <si>
    <t>W. &amp; C. Himalaya</t>
  </si>
  <si>
    <t>Arizona, New Mexico, N. Sonora, N. Chihuahua</t>
  </si>
  <si>
    <t>Cyprus, SE. Turkey, Syria, Lebanon, Israel</t>
  </si>
  <si>
    <t>Korea</t>
  </si>
  <si>
    <t>Honshu, Hokkaido, Korea</t>
  </si>
  <si>
    <t>W. U.S.A. [ID,MT,OR,WA,CA]</t>
  </si>
  <si>
    <t>Alaska to California</t>
  </si>
  <si>
    <t>E. Canada, C. &amp; E. U.S.A.</t>
  </si>
  <si>
    <t>S. Honshu, Shikoku</t>
  </si>
  <si>
    <t>SE. Transcaucasus, Iran</t>
  </si>
  <si>
    <t>NC./SE. China, Honshu</t>
  </si>
  <si>
    <t>B. albosinensis</t>
  </si>
  <si>
    <t>B. alleghaniensis</t>
  </si>
  <si>
    <t>B. alnoides</t>
  </si>
  <si>
    <t>B. apoiensis</t>
  </si>
  <si>
    <t>B. ashburneri</t>
  </si>
  <si>
    <t>B. austrosichotensis</t>
  </si>
  <si>
    <t>B. baschkirica</t>
  </si>
  <si>
    <t>B. bomiensis</t>
  </si>
  <si>
    <t>B. browicziana</t>
  </si>
  <si>
    <t>B. calcicola</t>
  </si>
  <si>
    <t>B. ceratoptera</t>
  </si>
  <si>
    <t>B. chichibuensis</t>
  </si>
  <si>
    <t>B. chinensis</t>
  </si>
  <si>
    <t>B. chitralica</t>
  </si>
  <si>
    <t>B. coriaceifolia</t>
  </si>
  <si>
    <t>B. corylifolia</t>
  </si>
  <si>
    <t>B. costata</t>
  </si>
  <si>
    <t>B. cylindrostachya</t>
  </si>
  <si>
    <t>B. dahurica</t>
  </si>
  <si>
    <t>B. delavayi</t>
  </si>
  <si>
    <t>B. divaricata</t>
  </si>
  <si>
    <t>B. dolicholepis</t>
  </si>
  <si>
    <t>B. ermanii</t>
  </si>
  <si>
    <t>B. falcata</t>
  </si>
  <si>
    <t>B. ferganensis</t>
  </si>
  <si>
    <t>B. forrestii</t>
  </si>
  <si>
    <t>B. fruticosa</t>
  </si>
  <si>
    <t>B. fujianensis</t>
  </si>
  <si>
    <t>B. glandulosa</t>
  </si>
  <si>
    <t>B. globispica</t>
  </si>
  <si>
    <t>B. grossa</t>
  </si>
  <si>
    <t>B. halophila</t>
  </si>
  <si>
    <t>B. heptopotamica</t>
  </si>
  <si>
    <t>B. honanensis</t>
  </si>
  <si>
    <t>B. humilis</t>
  </si>
  <si>
    <t>B. insignis</t>
  </si>
  <si>
    <t>B. jarmolenkoana</t>
  </si>
  <si>
    <t>B. jiaodongensis</t>
  </si>
  <si>
    <t>B. jinpingensis</t>
  </si>
  <si>
    <t>B. jiulungensis</t>
  </si>
  <si>
    <t>B. karagandensis</t>
  </si>
  <si>
    <t>B. kenaica</t>
  </si>
  <si>
    <t>B. kirghisorum</t>
  </si>
  <si>
    <t>B. klokovii</t>
  </si>
  <si>
    <t>B. kotulae</t>
  </si>
  <si>
    <t>B. kunarensis</t>
  </si>
  <si>
    <t>B. lanata</t>
  </si>
  <si>
    <t>B. lenta</t>
  </si>
  <si>
    <t>B. litwinowii</t>
  </si>
  <si>
    <t>B. luminifera</t>
  </si>
  <si>
    <t>B. margusarica</t>
  </si>
  <si>
    <t>B. maximowicziana</t>
  </si>
  <si>
    <t>B. medwediewii</t>
  </si>
  <si>
    <t>B. michauxii</t>
  </si>
  <si>
    <t>B. microphylla</t>
  </si>
  <si>
    <t>B. minor</t>
  </si>
  <si>
    <t>B. murgabica</t>
  </si>
  <si>
    <t>B. nana</t>
  </si>
  <si>
    <t>B. neoalaskana</t>
  </si>
  <si>
    <t>B. nigra</t>
  </si>
  <si>
    <t>B. occidentalis</t>
  </si>
  <si>
    <t xml:space="preserve">B. ovalifolia </t>
  </si>
  <si>
    <t>B. ovczinnikovii</t>
  </si>
  <si>
    <t>B. papyrifera</t>
  </si>
  <si>
    <t>B. paramushirensis</t>
  </si>
  <si>
    <t>B. pendula</t>
  </si>
  <si>
    <t>B. platyphylla</t>
  </si>
  <si>
    <t>B. populifolia</t>
  </si>
  <si>
    <t>B. potamophila</t>
  </si>
  <si>
    <t>B. pubescens</t>
  </si>
  <si>
    <t>B. pyrolifolia</t>
  </si>
  <si>
    <t>B. raddeana</t>
  </si>
  <si>
    <t>B. regeliana</t>
  </si>
  <si>
    <t>B. rockii</t>
  </si>
  <si>
    <t>B. saviczii</t>
  </si>
  <si>
    <t>B. schmidtii</t>
  </si>
  <si>
    <t>B. seravschanica</t>
  </si>
  <si>
    <t>B. sunanensis</t>
  </si>
  <si>
    <t>B. szechuanica</t>
  </si>
  <si>
    <t>B. tadzhikistanica</t>
  </si>
  <si>
    <t>B. tianschanica</t>
  </si>
  <si>
    <t>B. tuturinii</t>
  </si>
  <si>
    <t>B. utilis</t>
  </si>
  <si>
    <t>B. wuyiensis</t>
  </si>
  <si>
    <t>B. zinserlingii</t>
  </si>
  <si>
    <t>[Not listed in IOPI]</t>
  </si>
  <si>
    <t>B. megrelica</t>
  </si>
  <si>
    <t>B. potaninii</t>
  </si>
  <si>
    <t>B. psammophila</t>
  </si>
  <si>
    <t>B. pumila</t>
  </si>
  <si>
    <t>B. saksarensis</t>
  </si>
  <si>
    <t>NC./SC./SE. China</t>
  </si>
  <si>
    <t>NC. &amp; E. U.S.A., E. Canada</t>
  </si>
  <si>
    <t>Himalaya, SW. China</t>
  </si>
  <si>
    <t>Hokkaido: Mt. Apoi</t>
  </si>
  <si>
    <t>Russian Far East</t>
  </si>
  <si>
    <t>Tibet</t>
  </si>
  <si>
    <t>SW. China</t>
  </si>
  <si>
    <t>Inner Mongolia</t>
  </si>
  <si>
    <t>Honshu: Chichibu</t>
  </si>
  <si>
    <t>Korea, NC./SC. China</t>
  </si>
  <si>
    <t>Afghanistan, Pakistan</t>
  </si>
  <si>
    <t>C. Asia (Uzbekistan)</t>
  </si>
  <si>
    <t>SE. Siberia, Russian Far East, Mongolia, N. &amp; C. Japan, N. China, Korea</t>
  </si>
  <si>
    <t>Yunnan, Sichuan, Gansu</t>
  </si>
  <si>
    <t>E. Siberia/Mongolia to Sakhalin/Japan</t>
  </si>
  <si>
    <t>Tadzhikistan</t>
  </si>
  <si>
    <t>Siberia, NE. China, Kuril Is., Sakhalin, Kamchatka, Korea, Japan</t>
  </si>
  <si>
    <t>C. Asia</t>
  </si>
  <si>
    <t>C. Asia (Tadzhikistan)</t>
  </si>
  <si>
    <r>
      <t xml:space="preserve">Amur, Yunnan </t>
    </r>
    <r>
      <rPr>
        <sz val="10"/>
        <color rgb="FFFF0000"/>
        <rFont val="Tahoma"/>
        <family val="2"/>
      </rPr>
      <t>[disjunct!]</t>
    </r>
  </si>
  <si>
    <t>Alaska to California/Utah/S. Dakota, to Greenland/New England</t>
  </si>
  <si>
    <t>C. &amp; SC. Honshu</t>
  </si>
  <si>
    <t>Honshu, Shikoku, Kyushu</t>
  </si>
  <si>
    <t>Eurasia: Arctic and high Mts</t>
  </si>
  <si>
    <t>Sichuan, Hubei, Guizhou</t>
  </si>
  <si>
    <t>C. Asia (Kazakhstan)</t>
  </si>
  <si>
    <t>Shandong</t>
  </si>
  <si>
    <t>Alaska, Yukon</t>
  </si>
  <si>
    <t>W. Kazakhstan</t>
  </si>
  <si>
    <t>Ukraina</t>
  </si>
  <si>
    <t>Afghanistan</t>
  </si>
  <si>
    <t>Siberia, Russian Far East</t>
  </si>
  <si>
    <t>E. U.S.A., E. Canada</t>
  </si>
  <si>
    <t>NE. &amp; E. Turkey, Caucasus</t>
  </si>
  <si>
    <t>Yunnan, Sichuan, W. Hubei</t>
  </si>
  <si>
    <t>S. Kuril Is., N. &amp; C. Japan</t>
  </si>
  <si>
    <t>NE. Turkey, W. Transcaucasus, NW. Iran</t>
  </si>
  <si>
    <t>† IOPI (1996–2007) unless referenced otherwise</t>
  </si>
  <si>
    <t>Transcaucasia [Euro+Med Checklist]</t>
  </si>
  <si>
    <t>C. Asia, S. Siberia, N. Mongolia, NE. China</t>
  </si>
  <si>
    <t>E. Canada (QC, NB, NS, NL)</t>
  </si>
  <si>
    <t>E. Canada (ON to east), NE. U.S.A. (ME, NH, NY)</t>
  </si>
  <si>
    <t>Arctic/subarctic to temp. Mts</t>
  </si>
  <si>
    <t>Russian Far East, Alaska to Ontario</t>
  </si>
  <si>
    <t>E. &amp; C. U.S.A.</t>
  </si>
  <si>
    <t>Subarctic North America, Canada, W. &amp; C. U.S.A.</t>
  </si>
  <si>
    <t>E. Siberia/Mongolia to Korea/Japan</t>
  </si>
  <si>
    <t>Alaska/Canada, N. U.S.A. to North Carolina</t>
  </si>
  <si>
    <t>Kuril Is.</t>
  </si>
  <si>
    <t>Europe, SW. &amp; C. Asia, Siberia</t>
  </si>
  <si>
    <t>C. &amp; E. Siberia to NE. China, Korea</t>
  </si>
  <si>
    <t>SE. Canada to NW. South Carolina</t>
  </si>
  <si>
    <t>Canada, W./N. U.S.A. (WA/ME to CA/CO/NE/NJ)</t>
  </si>
  <si>
    <t>NE. Caucasus</t>
  </si>
  <si>
    <t>Russian Far East, Japan (N. &amp; C. Honshu), N. Korea, NE. China</t>
  </si>
  <si>
    <t>Gansu</t>
  </si>
  <si>
    <t>N. Yunnan, Sichuan, Gansu, Qinghai</t>
  </si>
  <si>
    <t>Afghanistan to SW. China</t>
  </si>
  <si>
    <t>C.  betulus</t>
  </si>
  <si>
    <t>C.  caroliniana</t>
  </si>
  <si>
    <t>C.  chuniana</t>
  </si>
  <si>
    <t>C.  cordata</t>
  </si>
  <si>
    <t>C.  dayongiana</t>
  </si>
  <si>
    <t>C.  eximia</t>
  </si>
  <si>
    <t>C.  faginea</t>
  </si>
  <si>
    <t>C.  fangiana</t>
  </si>
  <si>
    <t>C.  fargesiana</t>
  </si>
  <si>
    <t>C.  hebestroma</t>
  </si>
  <si>
    <t>C.  henryana</t>
  </si>
  <si>
    <t>C.  japonica</t>
  </si>
  <si>
    <t>C.  kawakamii</t>
  </si>
  <si>
    <t>C.  kweichowensis</t>
  </si>
  <si>
    <t>C.  laxiflora</t>
  </si>
  <si>
    <t>C.  lipoensis</t>
  </si>
  <si>
    <t>C.  londoniana</t>
  </si>
  <si>
    <t>C.  luochengensis</t>
  </si>
  <si>
    <t>C.  mengshanensis</t>
  </si>
  <si>
    <t>C.  microphylla</t>
  </si>
  <si>
    <t>C.  mollicoma</t>
  </si>
  <si>
    <t>C.  monbeigiana</t>
  </si>
  <si>
    <t xml:space="preserve">C.  omeiensis </t>
  </si>
  <si>
    <t>C.  orientalis</t>
  </si>
  <si>
    <t>C.  paohsingensis</t>
  </si>
  <si>
    <t>C.  polyneura</t>
  </si>
  <si>
    <t>C.  pubescens</t>
  </si>
  <si>
    <t>C.  purpurinervis</t>
  </si>
  <si>
    <t>C.  putoensis</t>
  </si>
  <si>
    <t>C.  rankanensis</t>
  </si>
  <si>
    <t>C.  rupestris</t>
  </si>
  <si>
    <t>C.  shensiensis</t>
  </si>
  <si>
    <t>C.  shimenensis</t>
  </si>
  <si>
    <t>C.  tientaiensis</t>
  </si>
  <si>
    <t>C.  tropicalis</t>
  </si>
  <si>
    <t>C.  tsaiana</t>
  </si>
  <si>
    <t>C.  tschonoskii</t>
  </si>
  <si>
    <t>C.  turczaninowii</t>
  </si>
  <si>
    <t>C.  viminea</t>
  </si>
  <si>
    <t>Europe to Iran</t>
  </si>
  <si>
    <t>E. Canada (ON, QC) to SE. U.S.A.</t>
  </si>
  <si>
    <t>Guangdong</t>
  </si>
  <si>
    <t>SW. Primorye, China, Korea, Japan</t>
  </si>
  <si>
    <t>Hunan</t>
  </si>
  <si>
    <t>S. Sichuan to S. Guizhou</t>
  </si>
  <si>
    <t>C. &amp; S. Japan</t>
  </si>
  <si>
    <t>Guizhou, Yunnan</t>
  </si>
  <si>
    <t>Japan, Korea</t>
  </si>
  <si>
    <t>Guizhou</t>
  </si>
  <si>
    <t>SC./SE. China, Hainan, N. Vietnam</t>
  </si>
  <si>
    <t>Guangxi</t>
  </si>
  <si>
    <t>SW. Sichuan, Yunnan</t>
  </si>
  <si>
    <t>Hungary, SE. Europe, Krym, Caucasus, Turkey, Iran</t>
  </si>
  <si>
    <t>N./C./S. China</t>
  </si>
  <si>
    <t>S. China</t>
  </si>
  <si>
    <t>Zhejiang</t>
  </si>
  <si>
    <t>Mexico to Costa Rica</t>
  </si>
  <si>
    <t>C. &amp; S. Japan, Korea</t>
  </si>
  <si>
    <t>NC./SC. China, Korea, SC. &amp; S. Japan</t>
  </si>
  <si>
    <t>Himalaya to Korea and Vietnam</t>
  </si>
  <si>
    <t>Co. americana</t>
  </si>
  <si>
    <t>Co. avellana</t>
  </si>
  <si>
    <t>Co. chinensis</t>
  </si>
  <si>
    <t>Co. colchica</t>
  </si>
  <si>
    <t>Co. colurna</t>
  </si>
  <si>
    <t>Co. cornuta</t>
  </si>
  <si>
    <t>Co. fargesii</t>
  </si>
  <si>
    <t>Co. ferox</t>
  </si>
  <si>
    <t>Co. heterophylla</t>
  </si>
  <si>
    <t>Co. jacquemontii</t>
  </si>
  <si>
    <t>Co. maxima</t>
  </si>
  <si>
    <t>Co. potaninii</t>
  </si>
  <si>
    <t>Co. sieboldiana</t>
  </si>
  <si>
    <t>Co. wangii</t>
  </si>
  <si>
    <t>Co. wulingensis</t>
  </si>
  <si>
    <t>Co. yunnanensis</t>
  </si>
  <si>
    <t>Ontario, NC. &amp; E. U.S.A.</t>
  </si>
  <si>
    <t>Europe, Caucasus, Turkey (Azores, introd.)</t>
  </si>
  <si>
    <t>W. Transcaucasus</t>
  </si>
  <si>
    <t>SE. Europe to N. Iran</t>
  </si>
  <si>
    <t>Canada, U.S.A.: widespread, except far north (AK, YT, NT, NU) and south (NV, NM, TX, LA, AZ, FL)</t>
  </si>
  <si>
    <t>C. Himalaya to Burma and Tibet</t>
  </si>
  <si>
    <t>SE. Siberia, S. Russian Far East, E. Mongolia, China, Korea, Japan</t>
  </si>
  <si>
    <t>Kashmir to W. Nepal</t>
  </si>
  <si>
    <t>NW. Balkan Pen.</t>
  </si>
  <si>
    <t>SE. Siberia (Chita), Russian Far East, Manchuria, Korea, Japan</t>
  </si>
  <si>
    <t>SC. &amp; S. Europe, Caucasus, Turkey, Lebanon</t>
  </si>
  <si>
    <t>SW. Texas</t>
  </si>
  <si>
    <t>NC. China, Korea, Japan</t>
  </si>
  <si>
    <t>SW. &amp; SC. U.S.A. (UT, NM, TX, AZ)</t>
  </si>
  <si>
    <t>W. Zhejiang</t>
  </si>
  <si>
    <t>C. &amp; E. Canada, C. &amp; E. U.S.A. to Wyoming, Mexico to Costa Rica</t>
  </si>
  <si>
    <t>Os. davidiana</t>
  </si>
  <si>
    <t>Os. intermedia</t>
  </si>
  <si>
    <t>Os. nobilis</t>
  </si>
  <si>
    <t>Mongolia, Inner Mongolia, NC. China</t>
  </si>
  <si>
    <t>Yunnan, Sichuan</t>
  </si>
  <si>
    <t>A. viridis</t>
  </si>
  <si>
    <t>O. carpinifolia</t>
  </si>
  <si>
    <t>O. chisosensis</t>
  </si>
  <si>
    <t>O. japonica</t>
  </si>
  <si>
    <t>O. knowltonii</t>
  </si>
  <si>
    <t>O. multinervis</t>
  </si>
  <si>
    <t>O. rehderiana</t>
  </si>
  <si>
    <t>O. trichocarpa</t>
  </si>
  <si>
    <t>O. virginiana</t>
  </si>
  <si>
    <t>O. yunnanensis</t>
  </si>
  <si>
    <t>Spatial distribution†</t>
  </si>
  <si>
    <t>1400–3200 [es.wikipedia.org]</t>
  </si>
  <si>
    <t>Group 1: modern holarctic distribution</t>
  </si>
  <si>
    <t>Group 2: modern East Asian-European-(East) North American distribution</t>
  </si>
  <si>
    <t>[Not explicitly mentioned]</t>
  </si>
  <si>
    <t>As arcto-tertiary element (Mai, 1981)</t>
  </si>
  <si>
    <t>Ginkgoaceae</t>
  </si>
  <si>
    <t>Ginkgo biloba Linnaeus. (Foliage).</t>
  </si>
  <si>
    <t>Ginkgo dissecta Mustoe. (Foliage).</t>
  </si>
  <si>
    <t>Cupressaceae sensu latu</t>
  </si>
  <si>
    <r>
      <t>cf. Calocedrus</t>
    </r>
    <r>
      <rPr>
        <sz val="10"/>
        <color theme="1"/>
        <rFont val="Arial"/>
        <family val="2"/>
      </rPr>
      <t xml:space="preserve"> sp. (Leafy twigs).</t>
    </r>
  </si>
  <si>
    <t>Chamaecyparis sp. (Leafy twigs, cones).</t>
  </si>
  <si>
    <r>
      <t>Cunninghamia</t>
    </r>
    <r>
      <rPr>
        <sz val="10"/>
        <color theme="1"/>
        <rFont val="Arial"/>
        <family val="2"/>
      </rPr>
      <t xml:space="preserve"> sp. (Leafy twigs, cones, pollen cones?).</t>
    </r>
  </si>
  <si>
    <r>
      <t>Metasequoia occidentalis</t>
    </r>
    <r>
      <rPr>
        <sz val="10"/>
        <color theme="1"/>
        <rFont val="Arial"/>
        <family val="2"/>
      </rPr>
      <t xml:space="preserve"> (Newberry) Chaney. (Leafy twigs, cones, pollen cones).</t>
    </r>
  </si>
  <si>
    <r>
      <t>Sequoia</t>
    </r>
    <r>
      <rPr>
        <sz val="10"/>
        <color theme="1"/>
        <rFont val="Arial"/>
        <family val="2"/>
      </rPr>
      <t xml:space="preserve"> sp. (Leafy twigs, cones).</t>
    </r>
  </si>
  <si>
    <t>cf. Thujopsis sp. (Leafy twigs).</t>
  </si>
  <si>
    <t>Thuja sp. (Leafy twigs, cones).</t>
  </si>
  <si>
    <t>Pinaceae</t>
  </si>
  <si>
    <r>
      <t>Abies milleri</t>
    </r>
    <r>
      <rPr>
        <sz val="10"/>
        <color theme="1"/>
        <rFont val="Arial"/>
        <family val="2"/>
      </rPr>
      <t xml:space="preserve"> Schorn &amp; Wehr. (Leafy twigs, cone scales, winged seeds &amp; Abies pollen).</t>
    </r>
  </si>
  <si>
    <r>
      <t>Picea</t>
    </r>
    <r>
      <rPr>
        <sz val="10"/>
        <color theme="1"/>
        <rFont val="Arial"/>
        <family val="2"/>
      </rPr>
      <t xml:space="preserve"> sp. (Leafy twigs, winged seeds, cones &amp; pollen).</t>
    </r>
  </si>
  <si>
    <r>
      <t>Pinus</t>
    </r>
    <r>
      <rPr>
        <sz val="10"/>
        <color theme="1"/>
        <rFont val="Arial"/>
        <family val="2"/>
      </rPr>
      <t xml:space="preserve"> sp. (Leafy twigs, foliage, cones, winged seeds &amp; pollen).</t>
    </r>
  </si>
  <si>
    <r>
      <t>Pseudolarix</t>
    </r>
    <r>
      <rPr>
        <sz val="10"/>
        <color theme="1"/>
        <rFont val="Arial"/>
        <family val="2"/>
      </rPr>
      <t xml:space="preserve"> sp. (Cones, foliage &amp; winged seeds).</t>
    </r>
  </si>
  <si>
    <r>
      <t>Tsuga</t>
    </r>
    <r>
      <rPr>
        <sz val="10"/>
        <color theme="1"/>
        <rFont val="Arial"/>
        <family val="2"/>
      </rPr>
      <t xml:space="preserve"> sp. (Pollen).</t>
    </r>
  </si>
  <si>
    <t>Taxaceae</t>
  </si>
  <si>
    <t>cf. Amentotaxus / cf. Torreya sp. (Leafy twigs, foliage).</t>
  </si>
  <si>
    <t>Lauraceae</t>
  </si>
  <si>
    <t>Sassafras hesperia Berry. (Foliage).</t>
  </si>
  <si>
    <t>Platanaceae</t>
  </si>
  <si>
    <r>
      <t>Macginitiea gracilis</t>
    </r>
    <r>
      <rPr>
        <sz val="10"/>
        <color theme="1"/>
        <rFont val="Arial"/>
        <family val="2"/>
      </rPr>
      <t xml:space="preserve"> (Lesquereux) Wolfe &amp; Wehr. (Foliage).</t>
    </r>
  </si>
  <si>
    <t>Trochodendraceae</t>
  </si>
  <si>
    <r>
      <t>Trochodendron</t>
    </r>
    <r>
      <rPr>
        <sz val="10"/>
        <color theme="1"/>
        <rFont val="Arial"/>
        <family val="2"/>
      </rPr>
      <t xml:space="preserve"> sp. (Leafy twigs, foliage &amp; fruits).</t>
    </r>
  </si>
  <si>
    <t>Zizyphoides sp. (Foliage).</t>
  </si>
  <si>
    <t>Cercidiphyllaceae</t>
  </si>
  <si>
    <r>
      <t>Joffrea</t>
    </r>
    <r>
      <rPr>
        <sz val="10"/>
        <color theme="1"/>
        <rFont val="Arial"/>
        <family val="2"/>
      </rPr>
      <t xml:space="preserve"> sp. (Foliage, fruits).</t>
    </r>
  </si>
  <si>
    <t>Hamamelidaceae</t>
  </si>
  <si>
    <t>Langeria magnifica Wolfe &amp; Wehr. (Foliage).</t>
  </si>
  <si>
    <t>Grossulariaceae</t>
  </si>
  <si>
    <t>Ribes sp. (Foliage).</t>
  </si>
  <si>
    <t>Salicaceae</t>
  </si>
  <si>
    <t>Populus sp. (Foliage).</t>
  </si>
  <si>
    <t>Vitaceae</t>
  </si>
  <si>
    <t>cf. Vitis sp. (Foliage).</t>
  </si>
  <si>
    <t>Rosaceae</t>
  </si>
  <si>
    <t>cf. Crataegus sp. (Foliage).</t>
  </si>
  <si>
    <t xml:space="preserve">cf. Prunus sp. (Foliage). </t>
  </si>
  <si>
    <t>Ulmaceae</t>
  </si>
  <si>
    <r>
      <t>Ulmus</t>
    </r>
    <r>
      <rPr>
        <sz val="10"/>
        <color theme="1"/>
        <rFont val="Arial"/>
        <family val="2"/>
      </rPr>
      <t xml:space="preserve"> sp. (Leafy twigs, foliage, fruit &amp; Ulmus/Zelkova pollen - pollen photo 1, pollen photo 2).</t>
    </r>
  </si>
  <si>
    <t>Fagaceae</t>
  </si>
  <si>
    <r>
      <t>Fagus langevinii</t>
    </r>
    <r>
      <rPr>
        <sz val="10"/>
        <color theme="1"/>
        <rFont val="Arial"/>
        <family val="2"/>
      </rPr>
      <t xml:space="preserve"> Manchester &amp; Dillhoff. (Leafy twigs, foliage, cupules, nuts, Fagus pollen).</t>
    </r>
  </si>
  <si>
    <r>
      <t>Quercus</t>
    </r>
    <r>
      <rPr>
        <sz val="10"/>
        <color theme="1"/>
        <rFont val="Arial"/>
        <family val="2"/>
      </rPr>
      <t xml:space="preserve"> sp. (Pollen).</t>
    </r>
  </si>
  <si>
    <t>Myricaceae</t>
  </si>
  <si>
    <t>Comptonia columbiana Dawson. (Foliage).</t>
  </si>
  <si>
    <t>Juglandaceae</t>
  </si>
  <si>
    <r>
      <t>Carya</t>
    </r>
    <r>
      <rPr>
        <sz val="10"/>
        <color theme="1"/>
        <rFont val="Arial"/>
        <family val="2"/>
      </rPr>
      <t xml:space="preserve"> sp. (Pollen).</t>
    </r>
  </si>
  <si>
    <r>
      <t>Juglans</t>
    </r>
    <r>
      <rPr>
        <sz val="10"/>
        <color theme="1"/>
        <rFont val="Arial"/>
        <family val="2"/>
      </rPr>
      <t xml:space="preserve"> sp. (Pollen - pollen photo 1, pollen photo 2).</t>
    </r>
  </si>
  <si>
    <t>Pterocarya sp. (Pollen).</t>
  </si>
  <si>
    <t>Betulaceae</t>
  </si>
  <si>
    <r>
      <t>Alnus parvifolia</t>
    </r>
    <r>
      <rPr>
        <sz val="10"/>
        <color theme="1"/>
        <rFont val="Arial"/>
        <family val="2"/>
      </rPr>
      <t xml:space="preserve"> (Berry) Wolfe &amp; Wehr. (Foliage, ovulate cones &amp; Alnus pollen).</t>
    </r>
  </si>
  <si>
    <t>Alnus sp 2. (Cones).</t>
  </si>
  <si>
    <r>
      <t>Betula leopoldae</t>
    </r>
    <r>
      <rPr>
        <sz val="10"/>
        <color theme="1"/>
        <rFont val="Arial"/>
        <family val="2"/>
      </rPr>
      <t xml:space="preserve"> Crane &amp; Stockey. (Foliage, aments &amp; Betula pollen - pollen photo 1, pollen photo 2).</t>
    </r>
  </si>
  <si>
    <t>cf. Corylus sp. (Corylus-type pollen).</t>
  </si>
  <si>
    <t>Malvaceae</t>
  </si>
  <si>
    <t>Florissantia quilchenensis Manchester. (Flowers).</t>
  </si>
  <si>
    <t>Sapindaceae</t>
  </si>
  <si>
    <t>Acer rousei Wolfe &amp; Tanai. (Fruits).</t>
  </si>
  <si>
    <t>Acer stewarti Wolfe &amp; Tanai. (Fruits).</t>
  </si>
  <si>
    <t>Acer wehri Wolfe &amp; Tanai. (Fruits).</t>
  </si>
  <si>
    <t>Acer sp. (Foliage).</t>
  </si>
  <si>
    <t>Aesculus sp. (Foliage).</t>
  </si>
  <si>
    <r>
      <t>Dipteronia brownii</t>
    </r>
    <r>
      <rPr>
        <sz val="10"/>
        <color theme="1"/>
        <rFont val="Arial"/>
        <family val="2"/>
      </rPr>
      <t xml:space="preserve"> McClain &amp; Manchester. (Foliage?, fruits).</t>
    </r>
  </si>
  <si>
    <t>Koelreuteria arnoldi Becker. (Fruits).</t>
  </si>
  <si>
    <t>Cornaceae</t>
  </si>
  <si>
    <t>Cornus sp. (Foliage, pollen).</t>
  </si>
  <si>
    <t>Ericaceae</t>
  </si>
  <si>
    <t>cf. Rhododendron sp. (Foliage?, large Ericaceous pollen).</t>
  </si>
  <si>
    <t>Araliaceae</t>
  </si>
  <si>
    <t>cf. Aralia sp. (Foliage).</t>
  </si>
  <si>
    <t>cf. Paleopanax sp. (Fruits).</t>
  </si>
  <si>
    <t>Uncertain affinity</t>
  </si>
  <si>
    <t>Chaneya tenuis (Lesquereux) Wang &amp; Manchester. (Flower).</t>
  </si>
  <si>
    <t>Averrhoites sp. (Foliage).</t>
  </si>
  <si>
    <t>Dfb,Dfc</t>
  </si>
  <si>
    <t>Cfa, Cfb, (Dfa, Dfb)</t>
  </si>
  <si>
    <t>Cfb, Dfb, (Csb)</t>
  </si>
  <si>
    <r>
      <t xml:space="preserve">C., S. &amp; E. Europe; subarctic America to North Carolina (subsp. </t>
    </r>
    <r>
      <rPr>
        <i/>
        <sz val="11"/>
        <color theme="1"/>
        <rFont val="Calibri"/>
        <family val="2"/>
        <scheme val="minor"/>
      </rPr>
      <t>crispa</t>
    </r>
    <r>
      <rPr>
        <sz val="11"/>
        <color theme="1"/>
        <rFont val="Calibri"/>
        <family val="2"/>
        <scheme val="minor"/>
      </rPr>
      <t>)</t>
    </r>
  </si>
  <si>
    <t>Sichuan [and vicinity‡]</t>
  </si>
  <si>
    <t>500–3000‡</t>
  </si>
  <si>
    <t>1500–3000‡</t>
  </si>
  <si>
    <t>Yunnan, S.W. Sichuan‡, Guizhou‡</t>
  </si>
  <si>
    <t>Remarks</t>
  </si>
  <si>
    <t>A. henryi [?= A. formosana‡]</t>
  </si>
  <si>
    <t>[± montane]</t>
  </si>
  <si>
    <t>Cwb</t>
  </si>
  <si>
    <t>200–1900‡</t>
  </si>
  <si>
    <t>200-2800m‡</t>
  </si>
  <si>
    <t>Altitudinal distribution [m]</t>
  </si>
  <si>
    <t>700–1500‡</t>
  </si>
  <si>
    <t>800–1500‡</t>
  </si>
  <si>
    <t>200–1000‡</t>
  </si>
  <si>
    <t>0–2900‡</t>
  </si>
  <si>
    <t>Cfa, Cfb, Cwa, Cwb</t>
  </si>
  <si>
    <t>Cwa, Cwb</t>
  </si>
  <si>
    <t>Cfa</t>
  </si>
  <si>
    <t>thickets on cliffs</t>
  </si>
  <si>
    <t>Broad-leaved forests in mountain valleys, shaded, rocky mountain slopes</t>
  </si>
  <si>
    <t>Mixed forests of coniferous and broad-leaved trees</t>
  </si>
  <si>
    <t>Subtropical and warm temperate broad-leaved forests</t>
  </si>
  <si>
    <t>E. Himalaya, Yunnan, ?Sichuan</t>
  </si>
  <si>
    <t>Mixed or coniferous forests, dry or moist, sunny slopes, rocks on mountain summits</t>
  </si>
  <si>
    <t>Broad-leaved forests, thickets</t>
  </si>
  <si>
    <t>Forming pure forest stands, but also in mixed forests of coniferous and broad-leaved trees</t>
  </si>
  <si>
    <t>Swamps in forests, streambanks</t>
  </si>
  <si>
    <t>N Heilongjiang, Nei Mongol, Korea, Mongolia, E Siberia [acc. eFoC]</t>
  </si>
  <si>
    <t>Xinjiang: Altay Xian</t>
  </si>
  <si>
    <t>Saline soils</t>
  </si>
  <si>
    <t>Swamps and meadows in forests</t>
  </si>
  <si>
    <t>Broad-leaved forests</t>
  </si>
  <si>
    <t>Subtropical forests</t>
  </si>
  <si>
    <t>Yunnan: Jinping Xian</t>
  </si>
  <si>
    <t>Sichuan: Jiulung Shan</t>
  </si>
  <si>
    <t>Broad-leaved forests on sunny mountain slopes</t>
  </si>
  <si>
    <t>Temperate broad-leaved forests</t>
  </si>
  <si>
    <t>Peat bogs, marshes, moist places</t>
  </si>
  <si>
    <t>Temperate broad-leaved forests, shaded, S-facing slopes, ridges, dry, sunny slopes, marshes, forming vast, pure stands or mixed with Acer, Larix, Picea, Tilia, and other species of Betula</t>
  </si>
  <si>
    <t>Thickets on moist cliffs</t>
  </si>
  <si>
    <t>Temperate broad-leaved forests, streambanks, valleys, shaded or rocky slopes</t>
  </si>
  <si>
    <t>C. Asia (Kirgizistan), NW. China (Xinjiang: Tian Shan)</t>
  </si>
  <si>
    <t>[no elev. data]</t>
  </si>
  <si>
    <t>Subtropical forests on limestone mountain slopes or in valleys</t>
  </si>
  <si>
    <t>Forests on moist mountain slopes</t>
  </si>
  <si>
    <t>Subtropical broad-leaved forests</t>
  </si>
  <si>
    <t>Hunan: Dayong Xian</t>
  </si>
  <si>
    <t>Forests in mountain valleys and on shaded slopes</t>
  </si>
  <si>
    <t>Temperate forests in mountain valleys, streambanks</t>
  </si>
  <si>
    <t>Forests on mountain slopes</t>
  </si>
  <si>
    <t>Temperate forests</t>
  </si>
  <si>
    <t>Sunny places within subtropical forests</t>
  </si>
  <si>
    <t>Forests on moist mountain slopes, subtropical forests</t>
  </si>
  <si>
    <t>Thickets</t>
  </si>
  <si>
    <t>Mixed forests on mountain slopes, sometimes on limestone</t>
  </si>
  <si>
    <t>Subtropical broad-leaved forests on mountain slopes, sometimes on limestone</t>
  </si>
  <si>
    <t>Subtropical broad-leaved forests or thickets</t>
  </si>
  <si>
    <t>Forests in valleys, thickets on mountain summits, on limestone</t>
  </si>
  <si>
    <t>Sparse forests or thickets on limestone</t>
  </si>
  <si>
    <t>Mixed forests</t>
  </si>
  <si>
    <t>Thickets on stony hills</t>
  </si>
  <si>
    <t>Forests in mountain valleys</t>
  </si>
  <si>
    <t>Temperate broad-leaved forests, thickets on mountain slopes</t>
  </si>
  <si>
    <t>Yunnan: Weixi Xian</t>
  </si>
  <si>
    <t>Thickets on mountain slopes</t>
  </si>
  <si>
    <t>Subtropical forests on limestone mountains</t>
  </si>
  <si>
    <t>Moist forests</t>
  </si>
  <si>
    <t>Yunnan: Luquan Xian</t>
  </si>
  <si>
    <t>Sparse forests, thickets</t>
  </si>
  <si>
    <t>Thickets on sunny mountain slopes</t>
  </si>
  <si>
    <t>1000–3400‡</t>
  </si>
  <si>
    <t>700–2100‡</t>
  </si>
  <si>
    <t>2800–3800‡</t>
  </si>
  <si>
    <t>700–3000‡</t>
  </si>
  <si>
    <t>600–2500‡</t>
  </si>
  <si>
    <t>1400–2800‡</t>
  </si>
  <si>
    <t>400–1300‡</t>
  </si>
  <si>
    <t>2400–4000‡</t>
  </si>
  <si>
    <t>1000–1700‡</t>
  </si>
  <si>
    <t>600–1100‡</t>
  </si>
  <si>
    <t>c. 1500‡</t>
  </si>
  <si>
    <t>1400–1800‡</t>
  </si>
  <si>
    <t>1400–3400‡</t>
  </si>
  <si>
    <t>c. 2200‡</t>
  </si>
  <si>
    <t>c. 2400‡</t>
  </si>
  <si>
    <t>200–2900‡</t>
  </si>
  <si>
    <t>1200–1600‡</t>
  </si>
  <si>
    <t>500–1200‡</t>
  </si>
  <si>
    <t>500–2300‡</t>
  </si>
  <si>
    <t>700–4200‡</t>
  </si>
  <si>
    <t>1900–3100‡</t>
  </si>
  <si>
    <t>700–800‡</t>
  </si>
  <si>
    <t>1300–2500‡</t>
  </si>
  <si>
    <t>2500–3800‡</t>
  </si>
  <si>
    <t>200–2500‡</t>
  </si>
  <si>
    <t>[no elev. data‡]</t>
  </si>
  <si>
    <t>c. 1100‡</t>
  </si>
  <si>
    <t>900–2000‡</t>
  </si>
  <si>
    <t>1000–2600‡</t>
  </si>
  <si>
    <t>1000–1500‡</t>
  </si>
  <si>
    <t>1600–2900‡</t>
  </si>
  <si>
    <t>500–2000‡</t>
  </si>
  <si>
    <t>1100–1200‡</t>
  </si>
  <si>
    <t>300–1800‡</t>
  </si>
  <si>
    <t>1400–2900‡</t>
  </si>
  <si>
    <t>1700–2800‡</t>
  </si>
  <si>
    <t>1000–1900‡</t>
  </si>
  <si>
    <t>400–2300‡</t>
  </si>
  <si>
    <t>450–2000‡</t>
  </si>
  <si>
    <t>600–1000‡</t>
  </si>
  <si>
    <t>200–300‡</t>
  </si>
  <si>
    <t>1000–2000‡</t>
  </si>
  <si>
    <t>1100–1700‡</t>
  </si>
  <si>
    <t>800–1000‡</t>
  </si>
  <si>
    <t>1200–1500‡</t>
  </si>
  <si>
    <t>1100–2400‡</t>
  </si>
  <si>
    <t>500–2400‡</t>
  </si>
  <si>
    <t>400–2000‡</t>
  </si>
  <si>
    <t>1200–3500‡</t>
  </si>
  <si>
    <t>800–3000‡</t>
  </si>
  <si>
    <t>1500–3800‡</t>
  </si>
  <si>
    <t>400–2500‡</t>
  </si>
  <si>
    <t>c. 3000‡</t>
  </si>
  <si>
    <t>1600–3700‡</t>
  </si>
  <si>
    <t>1000–2800‡</t>
  </si>
  <si>
    <t>600–1300‡</t>
  </si>
  <si>
    <t>200–400‡</t>
  </si>
  <si>
    <t>800–1300‡</t>
  </si>
  <si>
    <t>c. 2600‡</t>
  </si>
  <si>
    <t>800–2800‡</t>
  </si>
  <si>
    <t>Cfb, Cwb, Dwb</t>
  </si>
  <si>
    <t>Cfa, Cwa</t>
  </si>
  <si>
    <t>Cwb, Dwb</t>
  </si>
  <si>
    <t>Dfc</t>
  </si>
  <si>
    <t>Dfc, Dwc, ET</t>
  </si>
  <si>
    <t>Dwb</t>
  </si>
  <si>
    <t>Cfb, Dfb, Dfc, Cwb, Dwb</t>
  </si>
  <si>
    <t>Dfb, Dwb</t>
  </si>
  <si>
    <t>Dfc, ET?</t>
  </si>
  <si>
    <t>Dfb, Dfc</t>
  </si>
  <si>
    <t>§ According to Fang et al. (2009)</t>
  </si>
  <si>
    <t>Guangxi, N. Hubei§, S. Shaanxi§</t>
  </si>
  <si>
    <t>c. 2500 (Guangxi)‡</t>
  </si>
  <si>
    <t>Cfb [restr. distr.]</t>
  </si>
  <si>
    <t>Cwb [restr. distr.]</t>
  </si>
  <si>
    <t>Cwa [restr. distr.]</t>
  </si>
  <si>
    <t>Cfa [restr. distr.]</t>
  </si>
  <si>
    <t>Shaanxi, W. Hubei§, NW. Hunan§</t>
  </si>
  <si>
    <t>Cwa, Cwb, Dwa, Dwb</t>
  </si>
  <si>
    <t>(Cfb), Cwb</t>
  </si>
  <si>
    <t>(Cwa), Cfb, Cwb, Dfb, Dwa, Dwb</t>
  </si>
  <si>
    <t>Hunan, Chongqing§, N. Guizhou§</t>
  </si>
  <si>
    <t>Cfa, (Cfb)</t>
  </si>
  <si>
    <t>BSh [restr. distr.]</t>
  </si>
  <si>
    <t>Dfc [restr. distr.]</t>
  </si>
  <si>
    <t>Cfa, Csa [restr. distr.]</t>
  </si>
  <si>
    <t>Csb [restr. distr.]</t>
  </si>
  <si>
    <t>Cfa, (Dfa)</t>
  </si>
  <si>
    <t>(Dwb)?, Dwc</t>
  </si>
  <si>
    <t>Cfb, Cwa, Cwb</t>
  </si>
  <si>
    <t>Csb</t>
  </si>
  <si>
    <t>(Cfb), Dfb</t>
  </si>
  <si>
    <t>[no distr. data]</t>
  </si>
  <si>
    <t>0–100‡</t>
  </si>
  <si>
    <t>1000–2300‡</t>
  </si>
  <si>
    <t>Csa, Csb</t>
  </si>
  <si>
    <t>Dfb, (Dsb), (Dfc)</t>
  </si>
  <si>
    <t>Rocky slopes, barrens, and subalpine summits</t>
  </si>
  <si>
    <t>100–1200‡</t>
  </si>
  <si>
    <t>Rocky or peaty slopes, bog margins, sandhills, open woods</t>
  </si>
  <si>
    <t>Dfc, (Dsc), ET</t>
  </si>
  <si>
    <t>100–600‡</t>
  </si>
  <si>
    <t>0–700‡</t>
  </si>
  <si>
    <t>Bogs, calcareous fens, wooded swamps, muskegs, lake shores</t>
  </si>
  <si>
    <t>(Csb), Dsb, Dfb, Dfc</t>
  </si>
  <si>
    <r>
      <t xml:space="preserve">= </t>
    </r>
    <r>
      <rPr>
        <i/>
        <sz val="10"/>
        <color theme="1"/>
        <rFont val="Tahoma"/>
        <family val="2"/>
      </rPr>
      <t xml:space="preserve">B. delavayi </t>
    </r>
    <r>
      <rPr>
        <sz val="10"/>
        <color theme="1"/>
        <rFont val="Tahoma"/>
        <family val="2"/>
      </rPr>
      <t xml:space="preserve">var. </t>
    </r>
    <r>
      <rPr>
        <i/>
        <sz val="10"/>
        <color theme="1"/>
        <rFont val="Tahoma"/>
        <family val="2"/>
      </rPr>
      <t>microstachya</t>
    </r>
    <r>
      <rPr>
        <sz val="10"/>
        <color theme="1"/>
        <rFont val="Tahoma"/>
        <family val="2"/>
      </rPr>
      <t>‡</t>
    </r>
  </si>
  <si>
    <r>
      <t xml:space="preserve">= </t>
    </r>
    <r>
      <rPr>
        <i/>
        <sz val="10"/>
        <color theme="1"/>
        <rFont val="Tahoma"/>
        <family val="2"/>
      </rPr>
      <t>B. chinensis</t>
    </r>
    <r>
      <rPr>
        <sz val="10"/>
        <color theme="1"/>
        <rFont val="Tahoma"/>
        <family val="2"/>
      </rPr>
      <t>‡</t>
    </r>
  </si>
  <si>
    <r>
      <t xml:space="preserve">Basionym = </t>
    </r>
    <r>
      <rPr>
        <i/>
        <sz val="10"/>
        <color theme="1"/>
        <rFont val="Tahoma"/>
        <family val="2"/>
      </rPr>
      <t>B. platyphylla</t>
    </r>
    <r>
      <rPr>
        <sz val="10"/>
        <color theme="1"/>
        <rFont val="Tahoma"/>
        <family val="2"/>
      </rPr>
      <t>‡</t>
    </r>
  </si>
  <si>
    <r>
      <t xml:space="preserve">= </t>
    </r>
    <r>
      <rPr>
        <i/>
        <sz val="10"/>
        <color theme="1"/>
        <rFont val="Tahoma"/>
        <family val="2"/>
      </rPr>
      <t>B. platyphylla</t>
    </r>
    <r>
      <rPr>
        <sz val="10"/>
        <color theme="1"/>
        <rFont val="Tahoma"/>
        <family val="2"/>
      </rPr>
      <t>‡</t>
    </r>
  </si>
  <si>
    <r>
      <t xml:space="preserve">= </t>
    </r>
    <r>
      <rPr>
        <i/>
        <sz val="10"/>
        <color theme="1"/>
        <rFont val="Tahoma"/>
        <family val="2"/>
      </rPr>
      <t xml:space="preserve">B. delavayi </t>
    </r>
    <r>
      <rPr>
        <sz val="10"/>
        <color theme="1"/>
        <rFont val="Tahoma"/>
        <family val="2"/>
      </rPr>
      <t xml:space="preserve">var. </t>
    </r>
    <r>
      <rPr>
        <i/>
        <sz val="10"/>
        <color theme="1"/>
        <rFont val="Tahoma"/>
        <family val="2"/>
      </rPr>
      <t>delavayi</t>
    </r>
    <r>
      <rPr>
        <sz val="10"/>
        <color theme="1"/>
        <rFont val="Tahoma"/>
        <family val="2"/>
      </rPr>
      <t>‡</t>
    </r>
  </si>
  <si>
    <t>Cfb, Csb</t>
  </si>
  <si>
    <t>Climate zones$</t>
  </si>
  <si>
    <t>$ Extracted from ClimGrim v. 0.2 unless noted otherwise.</t>
  </si>
  <si>
    <t>Cwb, Dwa, Dwb</t>
  </si>
  <si>
    <t>[trad. included in either Os. davidiana or Os. nobilis]</t>
  </si>
  <si>
    <t>[no altid. data]</t>
  </si>
  <si>
    <t>Taiwan: Tanshui‡</t>
  </si>
  <si>
    <r>
      <rPr>
        <sz val="10"/>
        <color theme="1"/>
        <rFont val="Tahoma"/>
        <family val="2"/>
      </rPr>
      <t>‡</t>
    </r>
    <r>
      <rPr>
        <vertAlign val="superscript"/>
        <sz val="10"/>
        <color theme="1"/>
        <rFont val="Tahoma"/>
        <family val="2"/>
      </rPr>
      <t xml:space="preserve"> </t>
    </r>
    <r>
      <rPr>
        <sz val="10"/>
        <color theme="1"/>
        <rFont val="Tahoma"/>
        <family val="2"/>
      </rPr>
      <t>According e-Flora of China (eFoC); e-Flora of North America (eFoNA); last accessed 12/12/2012</t>
    </r>
  </si>
  <si>
    <t>Taxon not listed in Flora of China (Li and Skvortsov, 1999)</t>
  </si>
  <si>
    <r>
      <t xml:space="preserve">Only C. paohsingensis Hu (= </t>
    </r>
    <r>
      <rPr>
        <i/>
        <sz val="10"/>
        <color theme="1"/>
        <rFont val="Tahoma"/>
        <family val="2"/>
      </rPr>
      <t>C. tschonoskii</t>
    </r>
    <r>
      <rPr>
        <sz val="10"/>
        <color theme="1"/>
        <rFont val="Tahoma"/>
        <family val="2"/>
      </rPr>
      <t>)</t>
    </r>
    <r>
      <rPr>
        <i/>
        <sz val="10"/>
        <color theme="1"/>
        <rFont val="Tahoma"/>
        <family val="2"/>
      </rPr>
      <t xml:space="preserve"> </t>
    </r>
    <r>
      <rPr>
        <sz val="10"/>
        <color theme="1"/>
        <rFont val="Tahoma"/>
        <family val="2"/>
      </rPr>
      <t>listed in Flora of China (Li and Skvortsov, 1999)</t>
    </r>
  </si>
  <si>
    <t>Cfa, Cfb, Dfb, Dfc</t>
  </si>
  <si>
    <t>Csa</t>
  </si>
  <si>
    <t>Dfb [restr. distr.]</t>
  </si>
  <si>
    <t>Cfa, Csa, (Cfb?)</t>
  </si>
  <si>
    <t>According GBIF found in the Rhine Valley (Cfb, close to Cfa; poss. naturalised)</t>
  </si>
  <si>
    <t>Cfb, Cwb, (Csb)</t>
  </si>
  <si>
    <t>(Cfa, Cfb), Cwa, Cwb</t>
  </si>
  <si>
    <t>Distr. estim. based on EUFORGEN map</t>
  </si>
  <si>
    <t>Distr. estim. based on GBIF map</t>
  </si>
  <si>
    <t>Naturalized (?) in England, S. Sweden, C. Europe; most GBIF data points from this region</t>
  </si>
  <si>
    <t>Distr. estim. based on VF, EUFORGEN map</t>
  </si>
  <si>
    <t>Cfa, Cfb, Csb, Dfb, Dfc, (Dwb, Dwc)</t>
  </si>
  <si>
    <t>Distribution according to VF</t>
  </si>
  <si>
    <t>Cfa, Cfb, Csa</t>
  </si>
  <si>
    <t>[not assigned]</t>
  </si>
  <si>
    <t>WNA, ENA</t>
  </si>
  <si>
    <t>WNA</t>
  </si>
  <si>
    <t>NEA, CHN</t>
  </si>
  <si>
    <t>MAM</t>
  </si>
  <si>
    <t>SIB, NEA</t>
  </si>
  <si>
    <t>NEA</t>
  </si>
  <si>
    <t>CAS</t>
  </si>
  <si>
    <t>CAS, SIB, NEA</t>
  </si>
  <si>
    <t>HIM</t>
  </si>
  <si>
    <t>CHN</t>
  </si>
  <si>
    <t>ENA</t>
  </si>
  <si>
    <t>EUR</t>
  </si>
  <si>
    <t>HIM, CHN</t>
  </si>
  <si>
    <t>EUR, SIB, NEA</t>
  </si>
  <si>
    <t>Based on spatial distribution</t>
  </si>
  <si>
    <t>CHN, NEA</t>
  </si>
  <si>
    <t>SWA</t>
  </si>
  <si>
    <t>EUR, SWA</t>
  </si>
  <si>
    <t>SIB, CHN, NEA</t>
  </si>
  <si>
    <t>SIB</t>
  </si>
  <si>
    <t>NNA, ENA, EUR</t>
  </si>
  <si>
    <t>WNA, NNA, ENA, EUR, SWA, SIB</t>
  </si>
  <si>
    <t>NNA, WNA</t>
  </si>
  <si>
    <t>WNA, NNA, ENA</t>
  </si>
  <si>
    <t>NNA</t>
  </si>
  <si>
    <t>NNA, EUR, SIB</t>
  </si>
  <si>
    <t>Cfc, Dfc, Dfd, ET</t>
  </si>
  <si>
    <t>NNA, EUR, SIB, NEA</t>
  </si>
  <si>
    <t>NNA, ENA</t>
  </si>
  <si>
    <t>WNA, NNA</t>
  </si>
  <si>
    <t>EUR, SWA, CAS</t>
  </si>
  <si>
    <t>CHN, NEA, SIB</t>
  </si>
  <si>
    <t>EUR, CAS, SIB</t>
  </si>
  <si>
    <t>SIB, NEA, CHN</t>
  </si>
  <si>
    <t>CAM, SAM</t>
  </si>
  <si>
    <t>CAM</t>
  </si>
  <si>
    <t>ENA, CAM</t>
  </si>
  <si>
    <t>‡ Rocky or sandy open woods, moist to dryish slopes, old fields, and waste places</t>
  </si>
  <si>
    <t>SAM</t>
  </si>
  <si>
    <t>Sum</t>
  </si>
  <si>
    <t>(Cwa), Cwb, Cfb</t>
  </si>
  <si>
    <t>(Dfb), Dfc, (Dsb), Dsc</t>
  </si>
  <si>
    <t>NEA, NNA</t>
  </si>
  <si>
    <t>BSh</t>
  </si>
  <si>
    <t>Csb, Dsb</t>
  </si>
  <si>
    <t>Dfb, Dfc, (Dsc)</t>
  </si>
  <si>
    <t>Greenland, Europe (incl. Iceland), Siberia</t>
  </si>
  <si>
    <t>Cfb*</t>
  </si>
  <si>
    <t>* Pacific coastline (Alaska, Yukon, British Columbia)</t>
  </si>
  <si>
    <t>(Cfc), Dfc, ET</t>
  </si>
  <si>
    <t>EUR/SWA</t>
  </si>
  <si>
    <t>(Csa?, Csb?), Dsb, Dsc, Dfb, Dfc, (ET?)†</t>
  </si>
  <si>
    <t>Dfc, Dwc</t>
  </si>
  <si>
    <t>Dfb, (Dwb)</t>
  </si>
  <si>
    <t>Cfb, (Dfa), Dfb, Dwb</t>
  </si>
  <si>
    <t>Cfa (Dfa)</t>
  </si>
  <si>
    <t>(Cfa), Cwa</t>
  </si>
  <si>
    <t>Dwb, (Dwc)</t>
  </si>
  <si>
    <t>‡ In westernmost part (N. Pakistan, W. Kashmir)</t>
  </si>
  <si>
    <t>Cwa, (Cfa)‡</t>
  </si>
  <si>
    <t>Cfb‡, Cwb</t>
  </si>
  <si>
    <t>Dfc, Dfd, Dwc, ET</t>
  </si>
  <si>
    <t>HIM, CHN, SEA</t>
  </si>
  <si>
    <t>CHN, SEA</t>
  </si>
  <si>
    <t>HIM, SEA, CHN, NEA</t>
  </si>
  <si>
    <t>SEA</t>
  </si>
  <si>
    <t>Most C-, D-climate variants (except Cfc, Dfd)</t>
  </si>
  <si>
    <t>All C-, D-climates (except Csa), ET</t>
  </si>
  <si>
    <t>Mild C- and D-climates (Cfa/b, Csa, Cwa/b, Dfa/b, Dwa/b)</t>
  </si>
  <si>
    <t>Balanced C- and D-climates (Cfa/b, Cwa/b, Dfa/b, Dwa/b)</t>
  </si>
  <si>
    <r>
      <t xml:space="preserve">BSh (1 sp.), </t>
    </r>
    <r>
      <rPr>
        <u/>
        <sz val="10"/>
        <color theme="1"/>
        <rFont val="Tahoma"/>
        <family val="2"/>
      </rPr>
      <t>Cfa</t>
    </r>
    <r>
      <rPr>
        <sz val="10"/>
        <color theme="1"/>
        <rFont val="Tahoma"/>
        <family val="2"/>
      </rPr>
      <t>, Csa (1 sp.), Cwa (1 sp.), Dfa/Dfb (2 spp.)</t>
    </r>
  </si>
  <si>
    <t>Climate§</t>
  </si>
  <si>
    <r>
      <rPr>
        <u/>
        <sz val="10"/>
        <color theme="1"/>
        <rFont val="Tahoma"/>
        <family val="2"/>
      </rPr>
      <t>Cwb</t>
    </r>
    <r>
      <rPr>
        <sz val="10"/>
        <color theme="1"/>
        <rFont val="Tahoma"/>
        <family val="2"/>
      </rPr>
      <t xml:space="preserve">, Dwa, </t>
    </r>
    <r>
      <rPr>
        <u/>
        <sz val="10"/>
        <color theme="1"/>
        <rFont val="Tahoma"/>
        <family val="2"/>
      </rPr>
      <t>Dwb</t>
    </r>
  </si>
  <si>
    <t>§ Preferred climates underlined, cf. sheet "Species list".</t>
  </si>
  <si>
    <t>This supplementary XLSX includes distribution and climate data on various Betulaceae taxa compiled from various data sources (as indicated).</t>
  </si>
  <si>
    <t>Genus overview</t>
  </si>
  <si>
    <t>Guide to sheets</t>
  </si>
  <si>
    <r>
      <t xml:space="preserve">Basic background data for all six genera of the Betulaceae, </t>
    </r>
    <r>
      <rPr>
        <i/>
        <sz val="12"/>
        <color theme="1"/>
        <rFont val="Times New Roman"/>
        <family val="1"/>
      </rPr>
      <t>Ticodendron</t>
    </r>
    <r>
      <rPr>
        <sz val="12"/>
        <color theme="1"/>
        <rFont val="Times New Roman"/>
        <family val="1"/>
      </rPr>
      <t>, and the four genera of Casuarinaceae.</t>
    </r>
  </si>
  <si>
    <t>Species list</t>
  </si>
  <si>
    <t>Summary</t>
  </si>
  <si>
    <r>
      <t>Summary of the climate distribution of the six genera, divided by large geographic units as defined in the according columns in sheet "</t>
    </r>
    <r>
      <rPr>
        <i/>
        <sz val="12"/>
        <color theme="1"/>
        <rFont val="Times New Roman"/>
        <family val="1"/>
      </rPr>
      <t>Species list"</t>
    </r>
  </si>
  <si>
    <t>Region**</t>
  </si>
  <si>
    <t>** Abbreviations in geographical order (as illustrated in Fig. 1): SAM = South America (Andes); CAM = Central America (Cordilleras); ENA = eastern North America (USA east of Rocky Mts and Great Plains, S.E. Canada [Dfb climate]); WNA = western North America (Rocky Mts and western part of USA, adjacent climatically favoured parts of British Columbia); NAA = northern (subarctic) part of North America (Alaska, remaining Canada, Greenland; mostly Dfc, ET climates, except for Pacific coast); EUR = Europe (incl. Iceland); SWA = Southwest Asia (Turkey, Transcaucasia, Iran), a region climatically and biogeographically closely linked to Europe; CAS = Central Asia (Afghanistan, former Central Asian Soviet republiques, Xinjiang prov. of P.R. China); SIB = Siberia; NEA = northeastern Asia including Russian Far East, N.E. China (Heilongjiang, Jilin, and Liaoning prov. of P.R. China), the Coreas, and Japan; CHN = S., C., and E. China and warm temperate parts of Hainan, Taiwan, Ryukyu islands; SEA = Southeast Asia (here essentially N. Burma, N. Laos, N. Vietnam); HIM = Himalayan foothills (Pakistan, N. India, Nepal, Bhutan, S. Tibet)</t>
  </si>
  <si>
    <t>† No exact distribution data revisited. The climate in the region ranges from cold steppe climates (BSk) via Csa in the southwestern part (Cfa in E. Afghanistan) to Dsb/Dsc (most of Afghanistan and adjacent Central Asian states) and Dfb/Dfc/ET (mountain chains marking the border regions between Kirgizistan, Kazakhstan and Xinjiang prov. of China). The birches in this region are typical element of the boreal montane zone with permanent snow covers in the winter (D-climates).</t>
  </si>
  <si>
    <t>MacAbee Floral List</t>
  </si>
  <si>
    <r>
      <t xml:space="preserve">Accepted species as listed in the Kew checklist per 22/10/2012 (linked); species names accepted in the Euro-Med checklist; general distribution and climate data. Note: This list is likely to overestimate species diversity in some genera, in particular </t>
    </r>
    <r>
      <rPr>
        <i/>
        <sz val="12"/>
        <color theme="1"/>
        <rFont val="Times New Roman"/>
        <family val="1"/>
      </rPr>
      <t xml:space="preserve">Betula </t>
    </r>
    <r>
      <rPr>
        <sz val="12"/>
        <color theme="1"/>
        <rFont val="Times New Roman"/>
        <family val="1"/>
      </rPr>
      <t>(see main text for more realistic species numbers)</t>
    </r>
    <r>
      <rPr>
        <i/>
        <sz val="12"/>
        <color theme="1"/>
        <rFont val="Times New Roman"/>
        <family val="1"/>
      </rPr>
      <t>.</t>
    </r>
  </si>
  <si>
    <t>List reformatted from http://www.evolvingearth.org/mcabee/mcabee/mcabeemain.htm (some of the listed taxa are linked)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</si>
</sst>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26" x14ac:knownFonts="1">
    <font>
      <sz val="11"/>
      <color theme="1"/>
      <name val="Calibri"/>
      <family val="2"/>
      <scheme val="minor"/>
    </font>
    <font>
      <sz val="10"/>
      <color theme="1"/>
      <name val="Tahoma"/>
      <family val="2"/>
    </font>
    <font>
      <sz val="10"/>
      <color theme="1"/>
      <name val="Tahoma"/>
      <family val="2"/>
    </font>
    <font>
      <sz val="10"/>
      <color theme="1"/>
      <name val="Tahoma"/>
      <family val="2"/>
    </font>
    <font>
      <sz val="10"/>
      <color theme="1"/>
      <name val="Tahoma"/>
      <family val="2"/>
    </font>
    <font>
      <sz val="10"/>
      <color theme="1"/>
      <name val="Tahoma"/>
      <family val="2"/>
    </font>
    <font>
      <sz val="10"/>
      <color theme="1"/>
      <name val="Tahoma"/>
      <family val="2"/>
    </font>
    <font>
      <sz val="12"/>
      <color theme="1"/>
      <name val="Tahoma"/>
      <family val="2"/>
    </font>
    <font>
      <i/>
      <sz val="10"/>
      <color theme="1"/>
      <name val="Tahoma"/>
      <family val="2"/>
    </font>
    <font>
      <u/>
      <sz val="10"/>
      <color theme="1"/>
      <name val="Tahoma"/>
      <family val="2"/>
    </font>
    <font>
      <u/>
      <sz val="11"/>
      <color theme="10"/>
      <name val="Calibri"/>
      <family val="2"/>
      <scheme val="minor"/>
    </font>
    <font>
      <b/>
      <sz val="9"/>
      <color indexed="81"/>
      <name val="Tahoma"/>
      <family val="2"/>
    </font>
    <font>
      <sz val="10"/>
      <color rgb="FFFF0000"/>
      <name val="Tahoma"/>
      <family val="2"/>
    </font>
    <font>
      <sz val="10"/>
      <color rgb="FFFFC000"/>
      <name val="Tahoma"/>
      <family val="2"/>
    </font>
    <font>
      <sz val="10"/>
      <color rgb="FFC00000"/>
      <name val="Tahoma"/>
      <family val="2"/>
    </font>
    <font>
      <u/>
      <sz val="10"/>
      <color theme="10"/>
      <name val="Tahoma"/>
      <family val="2"/>
    </font>
    <font>
      <sz val="10"/>
      <name val="Tahoma"/>
      <family val="2"/>
    </font>
    <font>
      <sz val="10"/>
      <color theme="1"/>
      <name val="Arial"/>
      <family val="2"/>
    </font>
    <font>
      <i/>
      <sz val="10"/>
      <color theme="1"/>
      <name val="Arial"/>
      <family val="2"/>
    </font>
    <font>
      <i/>
      <sz val="11"/>
      <color theme="1"/>
      <name val="Calibri"/>
      <family val="2"/>
      <scheme val="minor"/>
    </font>
    <font>
      <vertAlign val="superscript"/>
      <sz val="10"/>
      <color theme="1"/>
      <name val="Tahoma"/>
      <family val="2"/>
    </font>
    <font>
      <b/>
      <sz val="10"/>
      <color theme="1"/>
      <name val="Tahoma"/>
      <family val="2"/>
    </font>
    <font>
      <sz val="10"/>
      <color theme="0" tint="-0.14999847407452621"/>
      <name val="Tahoma"/>
      <family val="2"/>
    </font>
    <font>
      <sz val="12"/>
      <color theme="1"/>
      <name val="Times New Roman"/>
      <family val="1"/>
    </font>
    <font>
      <i/>
      <sz val="12"/>
      <color theme="1"/>
      <name val="Times New Roman"/>
      <family val="1"/>
    </font>
    <font>
      <b/>
      <sz val="12"/>
      <color theme="1"/>
      <name val="Times New Roman"/>
      <family val="1"/>
    </font>
  </fonts>
  <fills count="20">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00B050"/>
        <bgColor indexed="64"/>
      </patternFill>
    </fill>
    <fill>
      <gradientFill>
        <stop position="0">
          <color rgb="FF00B050"/>
        </stop>
        <stop position="1">
          <color rgb="FF92D050"/>
        </stop>
      </gradientFill>
    </fill>
    <fill>
      <patternFill patternType="solid">
        <fgColor rgb="FF00B0F0"/>
        <bgColor indexed="64"/>
      </patternFill>
    </fill>
    <fill>
      <patternFill patternType="solid">
        <fgColor rgb="FF3333FF"/>
        <bgColor indexed="64"/>
      </patternFill>
    </fill>
    <fill>
      <patternFill patternType="solid">
        <fgColor rgb="FF00FFFF"/>
        <bgColor indexed="64"/>
      </patternFill>
    </fill>
    <fill>
      <patternFill patternType="solid">
        <fgColor rgb="FF00FF00"/>
        <bgColor indexed="64"/>
      </patternFill>
    </fill>
    <fill>
      <patternFill patternType="solid">
        <fgColor rgb="FFFFC000"/>
        <bgColor indexed="64"/>
      </patternFill>
    </fill>
    <fill>
      <patternFill patternType="solid">
        <fgColor rgb="FFFF0000"/>
        <bgColor indexed="64"/>
      </patternFill>
    </fill>
    <fill>
      <patternFill patternType="solid">
        <fgColor theme="0" tint="-4.9989318521683403E-2"/>
        <bgColor indexed="64"/>
      </patternFill>
    </fill>
    <fill>
      <gradientFill>
        <stop position="0">
          <color rgb="FF92D050"/>
        </stop>
        <stop position="1">
          <color rgb="FF00B0F0"/>
        </stop>
      </gradientFill>
    </fill>
    <fill>
      <gradientFill>
        <stop position="0">
          <color rgb="FF00B0F0"/>
        </stop>
        <stop position="1">
          <color rgb="FF00FFFF"/>
        </stop>
      </gradientFill>
    </fill>
    <fill>
      <gradientFill>
        <stop position="0">
          <color rgb="FFFFFF00"/>
        </stop>
        <stop position="1">
          <color rgb="FF92D050"/>
        </stop>
      </gradientFill>
    </fill>
    <fill>
      <gradientFill>
        <stop position="0">
          <color rgb="FFCCFF33"/>
        </stop>
        <stop position="1">
          <color rgb="FF00B0F0"/>
        </stop>
      </gradientFill>
    </fill>
    <fill>
      <gradientFill>
        <stop position="0">
          <color rgb="FFFFFF00"/>
        </stop>
        <stop position="1">
          <color rgb="FF00B050"/>
        </stop>
      </gradientFill>
    </fill>
    <fill>
      <gradientFill>
        <stop position="0">
          <color rgb="FF92D050"/>
        </stop>
        <stop position="1">
          <color rgb="FF00B050"/>
        </stop>
      </gradientFill>
    </fill>
    <fill>
      <patternFill patternType="solid">
        <fgColor theme="0" tint="-0.34998626667073579"/>
        <bgColor auto="1"/>
      </patternFill>
    </fill>
  </fills>
  <borders count="1">
    <border>
      <left/>
      <right/>
      <top/>
      <bottom/>
      <diagonal/>
    </border>
  </borders>
  <cellStyleXfs count="3">
    <xf numFmtId="0" fontId="0" fillId="0" borderId="0"/>
    <xf numFmtId="0" fontId="7" fillId="0" borderId="0"/>
    <xf numFmtId="0" fontId="10" fillId="0" borderId="0" applyNumberFormat="0" applyFill="0" applyBorder="0" applyAlignment="0" applyProtection="0"/>
  </cellStyleXfs>
  <cellXfs count="77">
    <xf numFmtId="0" fontId="0" fillId="0" borderId="0" xfId="0"/>
    <xf numFmtId="0" fontId="6" fillId="0" borderId="0" xfId="0" applyFont="1"/>
    <xf numFmtId="0" fontId="8" fillId="0" borderId="0" xfId="1" applyFont="1" applyAlignment="1">
      <alignment horizontal="left"/>
    </xf>
    <xf numFmtId="164" fontId="8" fillId="0" borderId="0" xfId="1" applyNumberFormat="1" applyFont="1" applyAlignment="1">
      <alignment horizontal="left"/>
    </xf>
    <xf numFmtId="0" fontId="8" fillId="0" borderId="0" xfId="0" applyFont="1"/>
    <xf numFmtId="0" fontId="6" fillId="0" borderId="0" xfId="0" applyFont="1" applyAlignment="1">
      <alignment horizontal="left"/>
    </xf>
    <xf numFmtId="0" fontId="5" fillId="0" borderId="0" xfId="0" applyFont="1"/>
    <xf numFmtId="0" fontId="5" fillId="0" borderId="0" xfId="0" applyFont="1" applyAlignment="1">
      <alignment horizontal="left"/>
    </xf>
    <xf numFmtId="0" fontId="4" fillId="0" borderId="0" xfId="0" applyFont="1"/>
    <xf numFmtId="0" fontId="3" fillId="0" borderId="0" xfId="0" applyFont="1"/>
    <xf numFmtId="0" fontId="15" fillId="0" borderId="0" xfId="2" applyFont="1" applyAlignment="1">
      <alignment vertical="center"/>
    </xf>
    <xf numFmtId="0" fontId="16" fillId="0" borderId="0" xfId="2" applyFont="1" applyAlignment="1">
      <alignment vertical="center"/>
    </xf>
    <xf numFmtId="0" fontId="16" fillId="0" borderId="0" xfId="0" applyFont="1"/>
    <xf numFmtId="0" fontId="17" fillId="0" borderId="0" xfId="0" applyFont="1"/>
    <xf numFmtId="0" fontId="0" fillId="0" borderId="0" xfId="0" applyAlignment="1">
      <alignment horizontal="left" vertical="center" indent="1"/>
    </xf>
    <xf numFmtId="0" fontId="18" fillId="0" borderId="0" xfId="0" applyFont="1" applyAlignment="1">
      <alignment horizontal="left" vertical="center" indent="1"/>
    </xf>
    <xf numFmtId="0" fontId="10" fillId="0" borderId="0" xfId="2" applyAlignment="1">
      <alignment horizontal="left" vertical="center" indent="1"/>
    </xf>
    <xf numFmtId="0" fontId="2" fillId="0" borderId="0" xfId="0" applyFont="1"/>
    <xf numFmtId="0" fontId="20" fillId="0" borderId="0" xfId="0" applyFont="1"/>
    <xf numFmtId="0" fontId="0" fillId="3" borderId="0" xfId="0" applyFill="1"/>
    <xf numFmtId="0" fontId="0" fillId="0" borderId="0" xfId="0" applyFill="1"/>
    <xf numFmtId="0" fontId="16" fillId="0" borderId="0" xfId="2" applyFont="1" applyFill="1" applyAlignment="1">
      <alignment vertical="center"/>
    </xf>
    <xf numFmtId="0" fontId="3" fillId="0" borderId="0" xfId="0" applyFont="1" applyFill="1"/>
    <xf numFmtId="0" fontId="1" fillId="0" borderId="0" xfId="0" applyFont="1"/>
    <xf numFmtId="0" fontId="0" fillId="0" borderId="0" xfId="2" applyFont="1" applyAlignment="1">
      <alignment vertical="center"/>
    </xf>
    <xf numFmtId="0" fontId="1" fillId="0" borderId="0" xfId="0" quotePrefix="1" applyFont="1"/>
    <xf numFmtId="0" fontId="16" fillId="0" borderId="0" xfId="0" applyFont="1" applyFill="1"/>
    <xf numFmtId="0" fontId="16" fillId="3" borderId="0" xfId="0" applyFont="1" applyFill="1"/>
    <xf numFmtId="0" fontId="16" fillId="3" borderId="0" xfId="2" applyFont="1" applyFill="1" applyAlignment="1">
      <alignment vertical="center"/>
    </xf>
    <xf numFmtId="0" fontId="0" fillId="2" borderId="0" xfId="0" applyFill="1"/>
    <xf numFmtId="0" fontId="0" fillId="4" borderId="0" xfId="0" applyFill="1"/>
    <xf numFmtId="0" fontId="16" fillId="4" borderId="0" xfId="2" applyFont="1" applyFill="1" applyAlignment="1">
      <alignment vertical="center"/>
    </xf>
    <xf numFmtId="0" fontId="1" fillId="0" borderId="0" xfId="0" applyFont="1" applyFill="1"/>
    <xf numFmtId="0" fontId="0" fillId="5" borderId="0" xfId="0" applyFill="1"/>
    <xf numFmtId="0" fontId="0" fillId="6" borderId="0" xfId="0" applyFill="1"/>
    <xf numFmtId="0" fontId="0" fillId="10" borderId="0" xfId="0" applyFill="1"/>
    <xf numFmtId="0" fontId="1" fillId="7" borderId="0" xfId="0" applyFont="1" applyFill="1"/>
    <xf numFmtId="0" fontId="1" fillId="8" borderId="0" xfId="0" applyFont="1" applyFill="1"/>
    <xf numFmtId="0" fontId="1" fillId="9" borderId="0" xfId="0" applyFont="1" applyFill="1"/>
    <xf numFmtId="0" fontId="1" fillId="2" borderId="0" xfId="0" applyFont="1" applyFill="1"/>
    <xf numFmtId="0" fontId="1" fillId="10" borderId="0" xfId="0" applyFont="1" applyFill="1"/>
    <xf numFmtId="0" fontId="1" fillId="11" borderId="0" xfId="0" applyFont="1" applyFill="1"/>
    <xf numFmtId="0" fontId="21" fillId="0" borderId="0" xfId="0" applyFont="1"/>
    <xf numFmtId="0" fontId="22" fillId="0" borderId="0" xfId="0" applyFont="1"/>
    <xf numFmtId="0" fontId="16" fillId="12" borderId="0" xfId="2" applyFont="1" applyFill="1" applyAlignment="1">
      <alignment vertical="center"/>
    </xf>
    <xf numFmtId="0" fontId="0" fillId="13" borderId="0" xfId="0" applyFill="1"/>
    <xf numFmtId="0" fontId="0" fillId="13" borderId="0" xfId="2" applyFont="1" applyFill="1" applyAlignment="1">
      <alignment vertical="center"/>
    </xf>
    <xf numFmtId="0" fontId="0" fillId="6" borderId="0" xfId="2" applyFont="1" applyFill="1" applyAlignment="1">
      <alignment vertical="center"/>
    </xf>
    <xf numFmtId="0" fontId="0" fillId="14" borderId="0" xfId="0" applyFill="1"/>
    <xf numFmtId="0" fontId="0" fillId="15" borderId="0" xfId="0" applyFill="1"/>
    <xf numFmtId="0" fontId="0" fillId="16" borderId="0" xfId="0" applyFill="1"/>
    <xf numFmtId="0" fontId="1" fillId="12" borderId="0" xfId="0" applyFont="1" applyFill="1"/>
    <xf numFmtId="0" fontId="2" fillId="12" borderId="0" xfId="0" applyFont="1" applyFill="1"/>
    <xf numFmtId="0" fontId="3" fillId="12" borderId="0" xfId="0" applyFont="1" applyFill="1"/>
    <xf numFmtId="0" fontId="0" fillId="17" borderId="0" xfId="0" applyFill="1"/>
    <xf numFmtId="0" fontId="0" fillId="18" borderId="0" xfId="0" applyFill="1"/>
    <xf numFmtId="0" fontId="16" fillId="18" borderId="0" xfId="2" applyFont="1" applyFill="1" applyAlignment="1">
      <alignment vertical="center"/>
    </xf>
    <xf numFmtId="0" fontId="16" fillId="4" borderId="0" xfId="0" applyFont="1" applyFill="1"/>
    <xf numFmtId="0" fontId="16" fillId="6" borderId="0" xfId="0" applyFont="1" applyFill="1"/>
    <xf numFmtId="0" fontId="16" fillId="13" borderId="0" xfId="2" applyFont="1" applyFill="1" applyAlignment="1">
      <alignment vertical="center"/>
    </xf>
    <xf numFmtId="0" fontId="16" fillId="5" borderId="0" xfId="0" applyFont="1" applyFill="1"/>
    <xf numFmtId="0" fontId="0" fillId="4" borderId="0" xfId="2" applyFont="1" applyFill="1" applyAlignment="1">
      <alignment vertical="center"/>
    </xf>
    <xf numFmtId="0" fontId="16" fillId="5" borderId="0" xfId="2" applyFont="1" applyFill="1" applyAlignment="1">
      <alignment vertical="center"/>
    </xf>
    <xf numFmtId="0" fontId="0" fillId="3" borderId="0" xfId="2" applyFont="1" applyFill="1" applyAlignment="1">
      <alignment vertical="center"/>
    </xf>
    <xf numFmtId="0" fontId="0" fillId="12" borderId="0" xfId="0" applyFill="1"/>
    <xf numFmtId="0" fontId="16" fillId="12" borderId="0" xfId="0" applyFont="1" applyFill="1"/>
    <xf numFmtId="0" fontId="16" fillId="19" borderId="0" xfId="2" applyFont="1" applyFill="1" applyAlignment="1">
      <alignment vertical="center"/>
    </xf>
    <xf numFmtId="0" fontId="0" fillId="19" borderId="0" xfId="0" applyFill="1"/>
    <xf numFmtId="0" fontId="2" fillId="0" borderId="0" xfId="0" applyFont="1" applyFill="1"/>
    <xf numFmtId="0" fontId="24" fillId="0" borderId="0" xfId="0" applyFont="1" applyAlignment="1">
      <alignment vertical="top"/>
    </xf>
    <xf numFmtId="0" fontId="23" fillId="0" borderId="0" xfId="0" applyFont="1" applyAlignment="1">
      <alignment horizontal="left" vertical="top" wrapText="1"/>
    </xf>
    <xf numFmtId="0" fontId="25" fillId="0" borderId="0" xfId="0" applyFont="1" applyAlignment="1">
      <alignment vertical="top"/>
    </xf>
    <xf numFmtId="0" fontId="23" fillId="0" borderId="0" xfId="0" applyFont="1" applyAlignment="1">
      <alignment vertical="top" wrapText="1"/>
    </xf>
    <xf numFmtId="0" fontId="23" fillId="0" borderId="0" xfId="0" applyFont="1" applyAlignment="1">
      <alignment vertical="top" wrapText="1"/>
    </xf>
    <xf numFmtId="0" fontId="1" fillId="0" borderId="0" xfId="0" applyFont="1" applyAlignment="1">
      <alignment horizontal="left" wrapText="1"/>
    </xf>
    <xf numFmtId="0" fontId="1" fillId="0" borderId="0" xfId="0" applyFont="1" applyAlignment="1">
      <alignment vertical="top" wrapText="1"/>
    </xf>
    <xf numFmtId="0" fontId="1" fillId="0" borderId="0" xfId="0" applyFont="1" applyAlignment="1">
      <alignment horizontal="left" vertical="top" wrapText="1"/>
    </xf>
  </cellXfs>
  <cellStyles count="3">
    <cellStyle name="Hyperlink" xfId="2" builtinId="8"/>
    <cellStyle name="Normal 2" xfId="1"/>
    <cellStyle name="Standard" xfId="0" builtinId="0"/>
  </cellStyles>
  <dxfs count="0"/>
  <tableStyles count="0" defaultTableStyle="TableStyleMedium2" defaultPivotStyle="PivotStyleMedium9"/>
  <colors>
    <mruColors>
      <color rgb="FF00FF99"/>
      <color rgb="FF00FFFF"/>
      <color rgb="FFCCFF33"/>
      <color rgb="FF00FF00"/>
      <color rgb="FF3333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17" Type="http://schemas.openxmlformats.org/officeDocument/2006/relationships/hyperlink" Target="http://apps.kew.org/wcsp/namedetail.do?name_id=21723" TargetMode="External"/><Relationship Id="rId21" Type="http://schemas.openxmlformats.org/officeDocument/2006/relationships/hyperlink" Target="http://apps.kew.org/wcsp/namedetail.do?name_id=6516" TargetMode="External"/><Relationship Id="rId42" Type="http://schemas.openxmlformats.org/officeDocument/2006/relationships/hyperlink" Target="http://apps.kew.org/wcsp/namedetail.do?name_id=21169" TargetMode="External"/><Relationship Id="rId47" Type="http://schemas.openxmlformats.org/officeDocument/2006/relationships/hyperlink" Target="http://apps.kew.org/wcsp/namedetail.do?name_id=21214" TargetMode="External"/><Relationship Id="rId63" Type="http://schemas.openxmlformats.org/officeDocument/2006/relationships/hyperlink" Target="http://apps.kew.org/wcsp/namedetail.do?name_id=343069" TargetMode="External"/><Relationship Id="rId68" Type="http://schemas.openxmlformats.org/officeDocument/2006/relationships/hyperlink" Target="http://apps.kew.org/wcsp/namedetail.do?name_id=21362" TargetMode="External"/><Relationship Id="rId84" Type="http://schemas.openxmlformats.org/officeDocument/2006/relationships/hyperlink" Target="http://apps.kew.org/wcsp/namedetail.do?name_id=21443" TargetMode="External"/><Relationship Id="rId89" Type="http://schemas.openxmlformats.org/officeDocument/2006/relationships/hyperlink" Target="http://apps.kew.org/wcsp/namedetail.do?name_id=21484" TargetMode="External"/><Relationship Id="rId112" Type="http://schemas.openxmlformats.org/officeDocument/2006/relationships/hyperlink" Target="http://apps.kew.org/wcsp/namedetail.do?name_id=21688" TargetMode="External"/><Relationship Id="rId133" Type="http://schemas.openxmlformats.org/officeDocument/2006/relationships/hyperlink" Target="http://apps.kew.org/wcsp/namedetail.do?name_id=34331" TargetMode="External"/><Relationship Id="rId138" Type="http://schemas.openxmlformats.org/officeDocument/2006/relationships/hyperlink" Target="http://apps.kew.org/wcsp/namedetail.do?name_id=34361" TargetMode="External"/><Relationship Id="rId154" Type="http://schemas.openxmlformats.org/officeDocument/2006/relationships/hyperlink" Target="http://apps.kew.org/wcsp/namedetail.do?name_id=34429" TargetMode="External"/><Relationship Id="rId159" Type="http://schemas.openxmlformats.org/officeDocument/2006/relationships/hyperlink" Target="http://apps.kew.org/wcsp/namedetail.do?name_id=34442" TargetMode="External"/><Relationship Id="rId175" Type="http://schemas.openxmlformats.org/officeDocument/2006/relationships/hyperlink" Target="http://apps.kew.org/wcsp/namedetail.do?name_id=47905" TargetMode="External"/><Relationship Id="rId170" Type="http://schemas.openxmlformats.org/officeDocument/2006/relationships/hyperlink" Target="http://apps.kew.org/wcsp/namedetail.do?name_id=47866" TargetMode="External"/><Relationship Id="rId191" Type="http://schemas.openxmlformats.org/officeDocument/2006/relationships/hyperlink" Target="http://apps.kew.org/wcsp/namedetail.do?name_id=144649" TargetMode="External"/><Relationship Id="rId196" Type="http://schemas.openxmlformats.org/officeDocument/2006/relationships/comments" Target="../comments1.xml"/><Relationship Id="rId16" Type="http://schemas.openxmlformats.org/officeDocument/2006/relationships/hyperlink" Target="http://apps.kew.org/wcsp/namedetail.do?name_id=6476" TargetMode="External"/><Relationship Id="rId107" Type="http://schemas.openxmlformats.org/officeDocument/2006/relationships/hyperlink" Target="http://apps.kew.org/wcsp/namedetail.do?name_id=21622" TargetMode="External"/><Relationship Id="rId11" Type="http://schemas.openxmlformats.org/officeDocument/2006/relationships/hyperlink" Target="http://apps.kew.org/wcsp/namedetail.do?name_id=6405" TargetMode="External"/><Relationship Id="rId32" Type="http://schemas.openxmlformats.org/officeDocument/2006/relationships/hyperlink" Target="http://apps.kew.org/wcsp/namedetail.do?name_id=6610" TargetMode="External"/><Relationship Id="rId37" Type="http://schemas.openxmlformats.org/officeDocument/2006/relationships/hyperlink" Target="http://apps.kew.org/wcsp/namedetail.do?name_id=21133" TargetMode="External"/><Relationship Id="rId53" Type="http://schemas.openxmlformats.org/officeDocument/2006/relationships/hyperlink" Target="http://apps.kew.org/wcsp/namedetail.do?name_id=21236" TargetMode="External"/><Relationship Id="rId58" Type="http://schemas.openxmlformats.org/officeDocument/2006/relationships/hyperlink" Target="http://apps.kew.org/wcsp/namedetail.do?name_id=21273" TargetMode="External"/><Relationship Id="rId74" Type="http://schemas.openxmlformats.org/officeDocument/2006/relationships/hyperlink" Target="http://apps.kew.org/wcsp/namedetail.do?name_id=21413" TargetMode="External"/><Relationship Id="rId79" Type="http://schemas.openxmlformats.org/officeDocument/2006/relationships/hyperlink" Target="http://apps.kew.org/wcsp/namedetail.do?name_id=21421" TargetMode="External"/><Relationship Id="rId102" Type="http://schemas.openxmlformats.org/officeDocument/2006/relationships/hyperlink" Target="http://apps.kew.org/wcsp/namedetail.do?name_id=21579" TargetMode="External"/><Relationship Id="rId123" Type="http://schemas.openxmlformats.org/officeDocument/2006/relationships/hyperlink" Target="http://apps.kew.org/wcsp/namedetail.do?name_id=21777" TargetMode="External"/><Relationship Id="rId128" Type="http://schemas.openxmlformats.org/officeDocument/2006/relationships/hyperlink" Target="http://apps.kew.org/wcsp/namedetail.do?name_id=34302" TargetMode="External"/><Relationship Id="rId144" Type="http://schemas.openxmlformats.org/officeDocument/2006/relationships/hyperlink" Target="http://apps.kew.org/wcsp/namedetail.do?name_id=34387" TargetMode="External"/><Relationship Id="rId149" Type="http://schemas.openxmlformats.org/officeDocument/2006/relationships/hyperlink" Target="http://apps.kew.org/wcsp/namedetail.do?name_id=34404" TargetMode="External"/><Relationship Id="rId5" Type="http://schemas.openxmlformats.org/officeDocument/2006/relationships/hyperlink" Target="http://apps.kew.org/wcsp/namedetail.do?name_id=6325" TargetMode="External"/><Relationship Id="rId90" Type="http://schemas.openxmlformats.org/officeDocument/2006/relationships/hyperlink" Target="http://apps.kew.org/wcsp/namedetail.do?name_id=21487" TargetMode="External"/><Relationship Id="rId95" Type="http://schemas.openxmlformats.org/officeDocument/2006/relationships/hyperlink" Target="http://apps.kew.org/wcsp/namedetail.do?name_id=21505" TargetMode="External"/><Relationship Id="rId160" Type="http://schemas.openxmlformats.org/officeDocument/2006/relationships/hyperlink" Target="http://apps.kew.org/wcsp/namedetail.do?name_id=34449" TargetMode="External"/><Relationship Id="rId165" Type="http://schemas.openxmlformats.org/officeDocument/2006/relationships/hyperlink" Target="http://apps.kew.org/wcsp/namedetail.do?name_id=34471" TargetMode="External"/><Relationship Id="rId181" Type="http://schemas.openxmlformats.org/officeDocument/2006/relationships/hyperlink" Target="http://apps.kew.org/wcsp/namedetail.do?name_id=47958" TargetMode="External"/><Relationship Id="rId186" Type="http://schemas.openxmlformats.org/officeDocument/2006/relationships/hyperlink" Target="http://apps.kew.org/wcsp/namedetail.do?name_id=144632" TargetMode="External"/><Relationship Id="rId22" Type="http://schemas.openxmlformats.org/officeDocument/2006/relationships/hyperlink" Target="http://apps.kew.org/wcsp/namedetail.do?name_id=6518" TargetMode="External"/><Relationship Id="rId27" Type="http://schemas.openxmlformats.org/officeDocument/2006/relationships/hyperlink" Target="http://apps.kew.org/wcsp/namedetail.do?name_id=6566" TargetMode="External"/><Relationship Id="rId43" Type="http://schemas.openxmlformats.org/officeDocument/2006/relationships/hyperlink" Target="http://apps.kew.org/wcsp/namedetail.do?name_id=221334" TargetMode="External"/><Relationship Id="rId48" Type="http://schemas.openxmlformats.org/officeDocument/2006/relationships/hyperlink" Target="http://apps.kew.org/wcsp/namedetail.do?name_id=21215" TargetMode="External"/><Relationship Id="rId64" Type="http://schemas.openxmlformats.org/officeDocument/2006/relationships/hyperlink" Target="http://apps.kew.org/wcsp/namedetail.do?name_id=372285" TargetMode="External"/><Relationship Id="rId69" Type="http://schemas.openxmlformats.org/officeDocument/2006/relationships/hyperlink" Target="http://apps.kew.org/wcsp/namedetail.do?name_id=21366" TargetMode="External"/><Relationship Id="rId113" Type="http://schemas.openxmlformats.org/officeDocument/2006/relationships/hyperlink" Target="http://apps.kew.org/wcsp/namedetail.do?name_id=21691" TargetMode="External"/><Relationship Id="rId118" Type="http://schemas.openxmlformats.org/officeDocument/2006/relationships/hyperlink" Target="http://apps.kew.org/wcsp/namedetail.do?name_id=21728" TargetMode="External"/><Relationship Id="rId134" Type="http://schemas.openxmlformats.org/officeDocument/2006/relationships/hyperlink" Target="http://apps.kew.org/wcsp/namedetail.do?name_id=34333" TargetMode="External"/><Relationship Id="rId139" Type="http://schemas.openxmlformats.org/officeDocument/2006/relationships/hyperlink" Target="http://apps.kew.org/wcsp/namedetail.do?name_id=34363" TargetMode="External"/><Relationship Id="rId80" Type="http://schemas.openxmlformats.org/officeDocument/2006/relationships/hyperlink" Target="http://apps.kew.org/wcsp/namedetail.do?name_id=21422" TargetMode="External"/><Relationship Id="rId85" Type="http://schemas.openxmlformats.org/officeDocument/2006/relationships/hyperlink" Target="http://apps.kew.org/wcsp/namedetail.do?name_id=21456" TargetMode="External"/><Relationship Id="rId150" Type="http://schemas.openxmlformats.org/officeDocument/2006/relationships/hyperlink" Target="http://apps.kew.org/wcsp/namedetail.do?name_id=34405" TargetMode="External"/><Relationship Id="rId155" Type="http://schemas.openxmlformats.org/officeDocument/2006/relationships/hyperlink" Target="http://apps.kew.org/wcsp/namedetail.do?name_id=34430" TargetMode="External"/><Relationship Id="rId171" Type="http://schemas.openxmlformats.org/officeDocument/2006/relationships/hyperlink" Target="http://apps.kew.org/wcsp/namedetail.do?name_id=47871" TargetMode="External"/><Relationship Id="rId176" Type="http://schemas.openxmlformats.org/officeDocument/2006/relationships/hyperlink" Target="http://apps.kew.org/wcsp/namedetail.do?name_id=47915" TargetMode="External"/><Relationship Id="rId192" Type="http://schemas.openxmlformats.org/officeDocument/2006/relationships/hyperlink" Target="http://apps.kew.org/wcsp/namedetail.do?name_id=463738" TargetMode="External"/><Relationship Id="rId12" Type="http://schemas.openxmlformats.org/officeDocument/2006/relationships/hyperlink" Target="http://apps.kew.org/wcsp/namedetail.do?name_id=6409" TargetMode="External"/><Relationship Id="rId17" Type="http://schemas.openxmlformats.org/officeDocument/2006/relationships/hyperlink" Target="http://apps.kew.org/wcsp/namedetail.do?name_id=6496" TargetMode="External"/><Relationship Id="rId33" Type="http://schemas.openxmlformats.org/officeDocument/2006/relationships/hyperlink" Target="http://apps.kew.org/wcsp/namedetail.do?name_id=6615" TargetMode="External"/><Relationship Id="rId38" Type="http://schemas.openxmlformats.org/officeDocument/2006/relationships/hyperlink" Target="http://apps.kew.org/wcsp/namedetail.do?name_id=21135" TargetMode="External"/><Relationship Id="rId59" Type="http://schemas.openxmlformats.org/officeDocument/2006/relationships/hyperlink" Target="http://apps.kew.org/wcsp/namedetail.do?name_id=21280" TargetMode="External"/><Relationship Id="rId103" Type="http://schemas.openxmlformats.org/officeDocument/2006/relationships/hyperlink" Target="http://apps.kew.org/wcsp/namedetail.do?name_id=21582" TargetMode="External"/><Relationship Id="rId108" Type="http://schemas.openxmlformats.org/officeDocument/2006/relationships/hyperlink" Target="http://apps.kew.org/wcsp/namedetail.do?name_id=21628" TargetMode="External"/><Relationship Id="rId124" Type="http://schemas.openxmlformats.org/officeDocument/2006/relationships/hyperlink" Target="http://apps.kew.org/wcsp/namedetail.do?name_id=21791" TargetMode="External"/><Relationship Id="rId129" Type="http://schemas.openxmlformats.org/officeDocument/2006/relationships/hyperlink" Target="http://apps.kew.org/wcsp/namedetail.do?name_id=34314" TargetMode="External"/><Relationship Id="rId54" Type="http://schemas.openxmlformats.org/officeDocument/2006/relationships/hyperlink" Target="http://apps.kew.org/wcsp/namedetail.do?name_id=21245" TargetMode="External"/><Relationship Id="rId70" Type="http://schemas.openxmlformats.org/officeDocument/2006/relationships/hyperlink" Target="http://apps.kew.org/wcsp/namedetail.do?name_id=21369" TargetMode="External"/><Relationship Id="rId75" Type="http://schemas.openxmlformats.org/officeDocument/2006/relationships/hyperlink" Target="http://apps.kew.org/wcsp/namedetail.do?name_id=464361" TargetMode="External"/><Relationship Id="rId91" Type="http://schemas.openxmlformats.org/officeDocument/2006/relationships/hyperlink" Target="http://apps.kew.org/wcsp/namedetail.do?name_id=21488" TargetMode="External"/><Relationship Id="rId96" Type="http://schemas.openxmlformats.org/officeDocument/2006/relationships/hyperlink" Target="http://apps.kew.org/wcsp/namedetail.do?name_id=21524" TargetMode="External"/><Relationship Id="rId140" Type="http://schemas.openxmlformats.org/officeDocument/2006/relationships/hyperlink" Target="http://apps.kew.org/wcsp/namedetail.do?name_id=34367" TargetMode="External"/><Relationship Id="rId145" Type="http://schemas.openxmlformats.org/officeDocument/2006/relationships/hyperlink" Target="http://apps.kew.org/wcsp/namedetail.do?name_id=34391" TargetMode="External"/><Relationship Id="rId161" Type="http://schemas.openxmlformats.org/officeDocument/2006/relationships/hyperlink" Target="http://apps.kew.org/wcsp/namedetail.do?name_id=34451" TargetMode="External"/><Relationship Id="rId166" Type="http://schemas.openxmlformats.org/officeDocument/2006/relationships/hyperlink" Target="http://apps.kew.org/wcsp/namedetail.do?name_id=47831" TargetMode="External"/><Relationship Id="rId182" Type="http://schemas.openxmlformats.org/officeDocument/2006/relationships/hyperlink" Target="http://apps.kew.org/wcsp/namedetail.do?name_id=144615" TargetMode="External"/><Relationship Id="rId187" Type="http://schemas.openxmlformats.org/officeDocument/2006/relationships/hyperlink" Target="http://apps.kew.org/wcsp/namedetail.do?name_id=144635" TargetMode="External"/><Relationship Id="rId1" Type="http://schemas.openxmlformats.org/officeDocument/2006/relationships/hyperlink" Target="http://apps.kew.org/wcsp/namedetail.do?name_id=6246" TargetMode="External"/><Relationship Id="rId6" Type="http://schemas.openxmlformats.org/officeDocument/2006/relationships/hyperlink" Target="http://apps.kew.org/wcsp/namedetail.do?name_id=6329" TargetMode="External"/><Relationship Id="rId23" Type="http://schemas.openxmlformats.org/officeDocument/2006/relationships/hyperlink" Target="http://apps.kew.org/wcsp/namedetail.do?name_id=6533" TargetMode="External"/><Relationship Id="rId28" Type="http://schemas.openxmlformats.org/officeDocument/2006/relationships/hyperlink" Target="http://apps.kew.org/wcsp/namedetail.do?name_id=6568" TargetMode="External"/><Relationship Id="rId49" Type="http://schemas.openxmlformats.org/officeDocument/2006/relationships/hyperlink" Target="http://apps.kew.org/wcsp/namedetail.do?name_id=21216" TargetMode="External"/><Relationship Id="rId114" Type="http://schemas.openxmlformats.org/officeDocument/2006/relationships/hyperlink" Target="http://apps.kew.org/wcsp/namedetail.do?name_id=21700" TargetMode="External"/><Relationship Id="rId119" Type="http://schemas.openxmlformats.org/officeDocument/2006/relationships/hyperlink" Target="http://apps.kew.org/wcsp/namedetail.do?name_id=21749" TargetMode="External"/><Relationship Id="rId44" Type="http://schemas.openxmlformats.org/officeDocument/2006/relationships/hyperlink" Target="http://apps.kew.org/wcsp/namedetail.do?name_id=21185" TargetMode="External"/><Relationship Id="rId60" Type="http://schemas.openxmlformats.org/officeDocument/2006/relationships/hyperlink" Target="http://apps.kew.org/wcsp/namedetail.do?name_id=21303" TargetMode="External"/><Relationship Id="rId65" Type="http://schemas.openxmlformats.org/officeDocument/2006/relationships/hyperlink" Target="http://apps.kew.org/wcsp/namedetail.do?name_id=21334" TargetMode="External"/><Relationship Id="rId81" Type="http://schemas.openxmlformats.org/officeDocument/2006/relationships/hyperlink" Target="http://apps.kew.org/wcsp/namedetail.do?name_id=21427" TargetMode="External"/><Relationship Id="rId86" Type="http://schemas.openxmlformats.org/officeDocument/2006/relationships/hyperlink" Target="http://apps.kew.org/wcsp/namedetail.do?name_id=21462" TargetMode="External"/><Relationship Id="rId130" Type="http://schemas.openxmlformats.org/officeDocument/2006/relationships/hyperlink" Target="http://apps.kew.org/wcsp/namedetail.do?name_id=34316" TargetMode="External"/><Relationship Id="rId135" Type="http://schemas.openxmlformats.org/officeDocument/2006/relationships/hyperlink" Target="http://apps.kew.org/wcsp/namedetail.do?name_id=34334" TargetMode="External"/><Relationship Id="rId151" Type="http://schemas.openxmlformats.org/officeDocument/2006/relationships/hyperlink" Target="http://apps.kew.org/wcsp/namedetail.do?name_id=34414" TargetMode="External"/><Relationship Id="rId156" Type="http://schemas.openxmlformats.org/officeDocument/2006/relationships/hyperlink" Target="http://apps.kew.org/wcsp/namedetail.do?name_id=34432" TargetMode="External"/><Relationship Id="rId177" Type="http://schemas.openxmlformats.org/officeDocument/2006/relationships/hyperlink" Target="http://apps.kew.org/wcsp/namedetail.do?name_id=47923" TargetMode="External"/><Relationship Id="rId172" Type="http://schemas.openxmlformats.org/officeDocument/2006/relationships/hyperlink" Target="http://apps.kew.org/wcsp/namedetail.do?name_id=47882" TargetMode="External"/><Relationship Id="rId193" Type="http://schemas.openxmlformats.org/officeDocument/2006/relationships/hyperlink" Target="http://apps.kew.org/wcsp/namedetail.do?name_id=144651" TargetMode="External"/><Relationship Id="rId13" Type="http://schemas.openxmlformats.org/officeDocument/2006/relationships/hyperlink" Target="http://apps.kew.org/wcsp/namedetail.do?name_id=6410" TargetMode="External"/><Relationship Id="rId18" Type="http://schemas.openxmlformats.org/officeDocument/2006/relationships/hyperlink" Target="http://apps.kew.org/wcsp/namedetail.do?name_id=6506" TargetMode="External"/><Relationship Id="rId39" Type="http://schemas.openxmlformats.org/officeDocument/2006/relationships/hyperlink" Target="http://apps.kew.org/wcsp/namedetail.do?name_id=21139" TargetMode="External"/><Relationship Id="rId109" Type="http://schemas.openxmlformats.org/officeDocument/2006/relationships/hyperlink" Target="http://apps.kew.org/wcsp/namedetail.do?name_id=21636" TargetMode="External"/><Relationship Id="rId34" Type="http://schemas.openxmlformats.org/officeDocument/2006/relationships/hyperlink" Target="http://apps.kew.org/wcsp/namedetail.do?name_id=6633" TargetMode="External"/><Relationship Id="rId50" Type="http://schemas.openxmlformats.org/officeDocument/2006/relationships/hyperlink" Target="http://apps.kew.org/wcsp/namedetail.do?name_id=21223" TargetMode="External"/><Relationship Id="rId55" Type="http://schemas.openxmlformats.org/officeDocument/2006/relationships/hyperlink" Target="http://apps.kew.org/wcsp/namedetail.do?name_id=21251" TargetMode="External"/><Relationship Id="rId76" Type="http://schemas.openxmlformats.org/officeDocument/2006/relationships/hyperlink" Target="http://apps.kew.org/wcsp/namedetail.do?name_id=21415" TargetMode="External"/><Relationship Id="rId97" Type="http://schemas.openxmlformats.org/officeDocument/2006/relationships/hyperlink" Target="http://apps.kew.org/wcsp/namedetail.do?name_id=21527" TargetMode="External"/><Relationship Id="rId104" Type="http://schemas.openxmlformats.org/officeDocument/2006/relationships/hyperlink" Target="http://apps.kew.org/wcsp/namedetail.do?name_id=21604" TargetMode="External"/><Relationship Id="rId120" Type="http://schemas.openxmlformats.org/officeDocument/2006/relationships/hyperlink" Target="http://apps.kew.org/wcsp/namedetail.do?name_id=21751" TargetMode="External"/><Relationship Id="rId125" Type="http://schemas.openxmlformats.org/officeDocument/2006/relationships/hyperlink" Target="http://apps.kew.org/wcsp/namedetail.do?name_id=346090" TargetMode="External"/><Relationship Id="rId141" Type="http://schemas.openxmlformats.org/officeDocument/2006/relationships/hyperlink" Target="http://apps.kew.org/wcsp/namedetail.do?name_id=34372" TargetMode="External"/><Relationship Id="rId146" Type="http://schemas.openxmlformats.org/officeDocument/2006/relationships/hyperlink" Target="http://apps.kew.org/wcsp/namedetail.do?name_id=34393" TargetMode="External"/><Relationship Id="rId167" Type="http://schemas.openxmlformats.org/officeDocument/2006/relationships/hyperlink" Target="http://apps.kew.org/wcsp/namedetail.do?name_id=47841" TargetMode="External"/><Relationship Id="rId188" Type="http://schemas.openxmlformats.org/officeDocument/2006/relationships/hyperlink" Target="http://apps.kew.org/wcsp/namedetail.do?name_id=144636" TargetMode="External"/><Relationship Id="rId7" Type="http://schemas.openxmlformats.org/officeDocument/2006/relationships/hyperlink" Target="http://apps.kew.org/wcsp/namedetail.do?name_id=6338" TargetMode="External"/><Relationship Id="rId71" Type="http://schemas.openxmlformats.org/officeDocument/2006/relationships/hyperlink" Target="http://apps.kew.org/wcsp/namedetail.do?name_id=21373" TargetMode="External"/><Relationship Id="rId92" Type="http://schemas.openxmlformats.org/officeDocument/2006/relationships/hyperlink" Target="http://apps.kew.org/wcsp/namedetail.do?name_id=21492" TargetMode="External"/><Relationship Id="rId162" Type="http://schemas.openxmlformats.org/officeDocument/2006/relationships/hyperlink" Target="http://apps.kew.org/wcsp/namedetail.do?name_id=34454" TargetMode="External"/><Relationship Id="rId183" Type="http://schemas.openxmlformats.org/officeDocument/2006/relationships/hyperlink" Target="http://apps.kew.org/wcsp/namedetail.do?name_id=144618" TargetMode="External"/><Relationship Id="rId2" Type="http://schemas.openxmlformats.org/officeDocument/2006/relationships/hyperlink" Target="http://apps.kew.org/wcsp/namedetail.do?name_id=6257" TargetMode="External"/><Relationship Id="rId29" Type="http://schemas.openxmlformats.org/officeDocument/2006/relationships/hyperlink" Target="http://apps.kew.org/wcsp/namedetail.do?name_id=6578" TargetMode="External"/><Relationship Id="rId24" Type="http://schemas.openxmlformats.org/officeDocument/2006/relationships/hyperlink" Target="http://apps.kew.org/wcsp/namedetail.do?name_id=6538" TargetMode="External"/><Relationship Id="rId40" Type="http://schemas.openxmlformats.org/officeDocument/2006/relationships/hyperlink" Target="http://apps.kew.org/wcsp/namedetail.do?name_id=21161" TargetMode="External"/><Relationship Id="rId45" Type="http://schemas.openxmlformats.org/officeDocument/2006/relationships/hyperlink" Target="http://apps.kew.org/wcsp/namedetail.do?name_id=468529" TargetMode="External"/><Relationship Id="rId66" Type="http://schemas.openxmlformats.org/officeDocument/2006/relationships/hyperlink" Target="http://apps.kew.org/wcsp/namedetail.do?name_id=21341" TargetMode="External"/><Relationship Id="rId87" Type="http://schemas.openxmlformats.org/officeDocument/2006/relationships/hyperlink" Target="http://apps.kew.org/wcsp/namedetail.do?name_id=21478" TargetMode="External"/><Relationship Id="rId110" Type="http://schemas.openxmlformats.org/officeDocument/2006/relationships/hyperlink" Target="http://apps.kew.org/wcsp/namedetail.do?name_id=21671" TargetMode="External"/><Relationship Id="rId115" Type="http://schemas.openxmlformats.org/officeDocument/2006/relationships/hyperlink" Target="http://apps.kew.org/wcsp/namedetail.do?name_id=21714" TargetMode="External"/><Relationship Id="rId131" Type="http://schemas.openxmlformats.org/officeDocument/2006/relationships/hyperlink" Target="http://apps.kew.org/wcsp/namedetail.do?name_id=34325" TargetMode="External"/><Relationship Id="rId136" Type="http://schemas.openxmlformats.org/officeDocument/2006/relationships/hyperlink" Target="http://apps.kew.org/wcsp/namedetail.do?name_id=34347" TargetMode="External"/><Relationship Id="rId157" Type="http://schemas.openxmlformats.org/officeDocument/2006/relationships/hyperlink" Target="http://apps.kew.org/wcsp/namedetail.do?name_id=34435" TargetMode="External"/><Relationship Id="rId178" Type="http://schemas.openxmlformats.org/officeDocument/2006/relationships/hyperlink" Target="http://apps.kew.org/wcsp/namedetail.do?name_id=47939" TargetMode="External"/><Relationship Id="rId61" Type="http://schemas.openxmlformats.org/officeDocument/2006/relationships/hyperlink" Target="http://apps.kew.org/wcsp/namedetail.do?name_id=21308" TargetMode="External"/><Relationship Id="rId82" Type="http://schemas.openxmlformats.org/officeDocument/2006/relationships/hyperlink" Target="http://apps.kew.org/wcsp/namedetail.do?name_id=21429" TargetMode="External"/><Relationship Id="rId152" Type="http://schemas.openxmlformats.org/officeDocument/2006/relationships/hyperlink" Target="http://apps.kew.org/wcsp/namedetail.do?name_id=34421" TargetMode="External"/><Relationship Id="rId173" Type="http://schemas.openxmlformats.org/officeDocument/2006/relationships/hyperlink" Target="http://apps.kew.org/wcsp/namedetail.do?name_id=47883" TargetMode="External"/><Relationship Id="rId194" Type="http://schemas.openxmlformats.org/officeDocument/2006/relationships/printerSettings" Target="../printerSettings/printerSettings2.bin"/><Relationship Id="rId19" Type="http://schemas.openxmlformats.org/officeDocument/2006/relationships/hyperlink" Target="http://apps.kew.org/wcsp/namedetail.do?name_id=6507" TargetMode="External"/><Relationship Id="rId14" Type="http://schemas.openxmlformats.org/officeDocument/2006/relationships/hyperlink" Target="http://apps.kew.org/wcsp/namedetail.do?name_id=6417" TargetMode="External"/><Relationship Id="rId30" Type="http://schemas.openxmlformats.org/officeDocument/2006/relationships/hyperlink" Target="http://apps.kew.org/wcsp/namedetail.do?name_id=6584" TargetMode="External"/><Relationship Id="rId35" Type="http://schemas.openxmlformats.org/officeDocument/2006/relationships/hyperlink" Target="http://apps.kew.org/wcsp/namedetail.do?name_id=6647" TargetMode="External"/><Relationship Id="rId56" Type="http://schemas.openxmlformats.org/officeDocument/2006/relationships/hyperlink" Target="http://apps.kew.org/wcsp/namedetail.do?name_id=21264" TargetMode="External"/><Relationship Id="rId77" Type="http://schemas.openxmlformats.org/officeDocument/2006/relationships/hyperlink" Target="http://apps.kew.org/wcsp/namedetail.do?name_id=21418" TargetMode="External"/><Relationship Id="rId100" Type="http://schemas.openxmlformats.org/officeDocument/2006/relationships/hyperlink" Target="http://apps.kew.org/wcsp/namedetail.do?name_id=21546" TargetMode="External"/><Relationship Id="rId105" Type="http://schemas.openxmlformats.org/officeDocument/2006/relationships/hyperlink" Target="http://apps.kew.org/wcsp/namedetail.do?name_id=21620" TargetMode="External"/><Relationship Id="rId126" Type="http://schemas.openxmlformats.org/officeDocument/2006/relationships/hyperlink" Target="http://apps.kew.org/wcsp/namedetail.do?name_id=21835" TargetMode="External"/><Relationship Id="rId147" Type="http://schemas.openxmlformats.org/officeDocument/2006/relationships/hyperlink" Target="http://apps.kew.org/wcsp/namedetail.do?name_id=34396" TargetMode="External"/><Relationship Id="rId168" Type="http://schemas.openxmlformats.org/officeDocument/2006/relationships/hyperlink" Target="http://apps.kew.org/wcsp/namedetail.do?name_id=47863" TargetMode="External"/><Relationship Id="rId8" Type="http://schemas.openxmlformats.org/officeDocument/2006/relationships/hyperlink" Target="http://apps.kew.org/wcsp/namedetail.do?name_id=6344" TargetMode="External"/><Relationship Id="rId51" Type="http://schemas.openxmlformats.org/officeDocument/2006/relationships/hyperlink" Target="http://apps.kew.org/wcsp/namedetail.do?name_id=21232" TargetMode="External"/><Relationship Id="rId72" Type="http://schemas.openxmlformats.org/officeDocument/2006/relationships/hyperlink" Target="http://apps.kew.org/wcsp/namedetail.do?name_id=21394" TargetMode="External"/><Relationship Id="rId93" Type="http://schemas.openxmlformats.org/officeDocument/2006/relationships/hyperlink" Target="http://apps.kew.org/wcsp/namedetail.do?name_id=21495" TargetMode="External"/><Relationship Id="rId98" Type="http://schemas.openxmlformats.org/officeDocument/2006/relationships/hyperlink" Target="http://apps.kew.org/wcsp/namedetail.do?name_id=21535" TargetMode="External"/><Relationship Id="rId121" Type="http://schemas.openxmlformats.org/officeDocument/2006/relationships/hyperlink" Target="http://apps.kew.org/wcsp/namedetail.do?name_id=21752" TargetMode="External"/><Relationship Id="rId142" Type="http://schemas.openxmlformats.org/officeDocument/2006/relationships/hyperlink" Target="http://apps.kew.org/wcsp/namedetail.do?name_id=34380" TargetMode="External"/><Relationship Id="rId163" Type="http://schemas.openxmlformats.org/officeDocument/2006/relationships/hyperlink" Target="http://apps.kew.org/wcsp/namedetail.do?name_id=34455" TargetMode="External"/><Relationship Id="rId184" Type="http://schemas.openxmlformats.org/officeDocument/2006/relationships/hyperlink" Target="http://apps.kew.org/wcsp/namedetail.do?name_id=144624" TargetMode="External"/><Relationship Id="rId189" Type="http://schemas.openxmlformats.org/officeDocument/2006/relationships/hyperlink" Target="http://apps.kew.org/wcsp/namedetail.do?name_id=144637" TargetMode="External"/><Relationship Id="rId3" Type="http://schemas.openxmlformats.org/officeDocument/2006/relationships/hyperlink" Target="http://apps.kew.org/wcsp/namedetail.do?name_id=6294" TargetMode="External"/><Relationship Id="rId25" Type="http://schemas.openxmlformats.org/officeDocument/2006/relationships/hyperlink" Target="http://apps.kew.org/wcsp/namedetail.do?name_id=6544" TargetMode="External"/><Relationship Id="rId46" Type="http://schemas.openxmlformats.org/officeDocument/2006/relationships/hyperlink" Target="http://apps.kew.org/wcsp/namedetail.do?name_id=21201" TargetMode="External"/><Relationship Id="rId67" Type="http://schemas.openxmlformats.org/officeDocument/2006/relationships/hyperlink" Target="http://apps.kew.org/wcsp/namedetail.do?name_id=21355" TargetMode="External"/><Relationship Id="rId116" Type="http://schemas.openxmlformats.org/officeDocument/2006/relationships/hyperlink" Target="http://apps.kew.org/wcsp/namedetail.do?name_id=21721" TargetMode="External"/><Relationship Id="rId137" Type="http://schemas.openxmlformats.org/officeDocument/2006/relationships/hyperlink" Target="http://apps.kew.org/wcsp/namedetail.do?name_id=34348" TargetMode="External"/><Relationship Id="rId158" Type="http://schemas.openxmlformats.org/officeDocument/2006/relationships/hyperlink" Target="http://apps.kew.org/wcsp/namedetail.do?name_id=34440" TargetMode="External"/><Relationship Id="rId20" Type="http://schemas.openxmlformats.org/officeDocument/2006/relationships/hyperlink" Target="http://apps.kew.org/wcsp/namedetail.do?name_id=6509" TargetMode="External"/><Relationship Id="rId41" Type="http://schemas.openxmlformats.org/officeDocument/2006/relationships/hyperlink" Target="http://apps.kew.org/wcsp/namedetail.do?name_id=468635" TargetMode="External"/><Relationship Id="rId62" Type="http://schemas.openxmlformats.org/officeDocument/2006/relationships/hyperlink" Target="http://apps.kew.org/wcsp/namedetail.do?name_id=21312" TargetMode="External"/><Relationship Id="rId83" Type="http://schemas.openxmlformats.org/officeDocument/2006/relationships/hyperlink" Target="http://apps.kew.org/wcsp/namedetail.do?name_id=21438" TargetMode="External"/><Relationship Id="rId88" Type="http://schemas.openxmlformats.org/officeDocument/2006/relationships/hyperlink" Target="http://apps.kew.org/wcsp/namedetail.do?name_id=21479" TargetMode="External"/><Relationship Id="rId111" Type="http://schemas.openxmlformats.org/officeDocument/2006/relationships/hyperlink" Target="http://apps.kew.org/wcsp/namedetail.do?name_id=21686" TargetMode="External"/><Relationship Id="rId132" Type="http://schemas.openxmlformats.org/officeDocument/2006/relationships/hyperlink" Target="http://apps.kew.org/wcsp/namedetail.do?name_id=34330" TargetMode="External"/><Relationship Id="rId153" Type="http://schemas.openxmlformats.org/officeDocument/2006/relationships/hyperlink" Target="http://apps.kew.org/wcsp/namedetail.do?name_id=34426" TargetMode="External"/><Relationship Id="rId174" Type="http://schemas.openxmlformats.org/officeDocument/2006/relationships/hyperlink" Target="http://apps.kew.org/wcsp/namedetail.do?name_id=47893" TargetMode="External"/><Relationship Id="rId179" Type="http://schemas.openxmlformats.org/officeDocument/2006/relationships/hyperlink" Target="http://apps.kew.org/wcsp/namedetail.do?name_id=47955" TargetMode="External"/><Relationship Id="rId195" Type="http://schemas.openxmlformats.org/officeDocument/2006/relationships/vmlDrawing" Target="../drawings/vmlDrawing1.vml"/><Relationship Id="rId190" Type="http://schemas.openxmlformats.org/officeDocument/2006/relationships/hyperlink" Target="http://apps.kew.org/wcsp/namedetail.do?name_id=144647" TargetMode="External"/><Relationship Id="rId15" Type="http://schemas.openxmlformats.org/officeDocument/2006/relationships/hyperlink" Target="http://apps.kew.org/wcsp/namedetail.do?name_id=6471" TargetMode="External"/><Relationship Id="rId36" Type="http://schemas.openxmlformats.org/officeDocument/2006/relationships/hyperlink" Target="http://apps.kew.org/wcsp/namedetail.do?name_id=6651" TargetMode="External"/><Relationship Id="rId57" Type="http://schemas.openxmlformats.org/officeDocument/2006/relationships/hyperlink" Target="http://apps.kew.org/wcsp/namedetail.do?name_id=21272" TargetMode="External"/><Relationship Id="rId106" Type="http://schemas.openxmlformats.org/officeDocument/2006/relationships/hyperlink" Target="http://apps.kew.org/wcsp/namedetail.do?name_id=21621" TargetMode="External"/><Relationship Id="rId127" Type="http://schemas.openxmlformats.org/officeDocument/2006/relationships/hyperlink" Target="http://apps.kew.org/wcsp/namedetail.do?name_id=34291" TargetMode="External"/><Relationship Id="rId10" Type="http://schemas.openxmlformats.org/officeDocument/2006/relationships/hyperlink" Target="http://apps.kew.org/wcsp/namedetail.do?name_id=6403" TargetMode="External"/><Relationship Id="rId31" Type="http://schemas.openxmlformats.org/officeDocument/2006/relationships/hyperlink" Target="http://apps.kew.org/wcsp/namedetail.do?name_id=6598" TargetMode="External"/><Relationship Id="rId52" Type="http://schemas.openxmlformats.org/officeDocument/2006/relationships/hyperlink" Target="http://apps.kew.org/wcsp/namedetail.do?name_id=21235" TargetMode="External"/><Relationship Id="rId73" Type="http://schemas.openxmlformats.org/officeDocument/2006/relationships/hyperlink" Target="http://apps.kew.org/wcsp/namedetail.do?name_id=21412" TargetMode="External"/><Relationship Id="rId78" Type="http://schemas.openxmlformats.org/officeDocument/2006/relationships/hyperlink" Target="http://apps.kew.org/wcsp/namedetail.do?name_id=21420" TargetMode="External"/><Relationship Id="rId94" Type="http://schemas.openxmlformats.org/officeDocument/2006/relationships/hyperlink" Target="http://apps.kew.org/wcsp/namedetail.do?name_id=21500" TargetMode="External"/><Relationship Id="rId99" Type="http://schemas.openxmlformats.org/officeDocument/2006/relationships/hyperlink" Target="http://apps.kew.org/wcsp/namedetail.do?name_id=21543" TargetMode="External"/><Relationship Id="rId101" Type="http://schemas.openxmlformats.org/officeDocument/2006/relationships/hyperlink" Target="http://apps.kew.org/wcsp/namedetail.do?name_id=21557" TargetMode="External"/><Relationship Id="rId122" Type="http://schemas.openxmlformats.org/officeDocument/2006/relationships/hyperlink" Target="http://apps.kew.org/wcsp/namedetail.do?name_id=21758" TargetMode="External"/><Relationship Id="rId143" Type="http://schemas.openxmlformats.org/officeDocument/2006/relationships/hyperlink" Target="http://apps.kew.org/wcsp/namedetail.do?name_id=34381" TargetMode="External"/><Relationship Id="rId148" Type="http://schemas.openxmlformats.org/officeDocument/2006/relationships/hyperlink" Target="http://apps.kew.org/wcsp/namedetail.do?name_id=34398" TargetMode="External"/><Relationship Id="rId164" Type="http://schemas.openxmlformats.org/officeDocument/2006/relationships/hyperlink" Target="http://apps.kew.org/wcsp/namedetail.do?name_id=34462" TargetMode="External"/><Relationship Id="rId169" Type="http://schemas.openxmlformats.org/officeDocument/2006/relationships/hyperlink" Target="http://apps.kew.org/wcsp/namedetail.do?name_id=47865" TargetMode="External"/><Relationship Id="rId185" Type="http://schemas.openxmlformats.org/officeDocument/2006/relationships/hyperlink" Target="http://apps.kew.org/wcsp/namedetail.do?name_id=144626" TargetMode="External"/><Relationship Id="rId4" Type="http://schemas.openxmlformats.org/officeDocument/2006/relationships/hyperlink" Target="http://apps.kew.org/wcsp/namedetail.do?name_id=6302" TargetMode="External"/><Relationship Id="rId9" Type="http://schemas.openxmlformats.org/officeDocument/2006/relationships/hyperlink" Target="http://apps.kew.org/wcsp/namedetail.do?name_id=6364" TargetMode="External"/><Relationship Id="rId180" Type="http://schemas.openxmlformats.org/officeDocument/2006/relationships/hyperlink" Target="http://apps.kew.org/wcsp/namedetail.do?name_id=47956" TargetMode="External"/><Relationship Id="rId26" Type="http://schemas.openxmlformats.org/officeDocument/2006/relationships/hyperlink" Target="http://apps.kew.org/wcsp/namedetail.do?name_id=655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evolvingearth.org/paleocollaborator/details.php?morphotype_nbr=MB021&amp;specimen_cat=H&amp;specimen_nbr=DRA69" TargetMode="External"/><Relationship Id="rId13" Type="http://schemas.openxmlformats.org/officeDocument/2006/relationships/hyperlink" Target="http://www.evolvingearth.org/images/Pterocarya.jpg" TargetMode="External"/><Relationship Id="rId18" Type="http://schemas.openxmlformats.org/officeDocument/2006/relationships/hyperlink" Target="http://www.evolvingearth.org/paleocollaborator/details.php?morphotype_nbr=MB307&amp;specimen_cat=H&amp;specimen_nbr=UWBM%2097677" TargetMode="External"/><Relationship Id="rId26" Type="http://schemas.openxmlformats.org/officeDocument/2006/relationships/hyperlink" Target="http://www.evolvingearth.org/paleocollaborator/details.php?morphotype_nbr=MB301&amp;specimen_cat=H&amp;specimen_nbr=SBA151b" TargetMode="External"/><Relationship Id="rId3" Type="http://schemas.openxmlformats.org/officeDocument/2006/relationships/hyperlink" Target="http://www.evolvingearth.org/paleocollaborator/details.php?morphotype_nbr=MB212&amp;specimen_cat=H&amp;specimen_nbr=UWBM%2097666" TargetMode="External"/><Relationship Id="rId21" Type="http://schemas.openxmlformats.org/officeDocument/2006/relationships/hyperlink" Target="http://www.evolvingearth.org/paleocollaborator/details.php?morphotype_nbr=MB067&amp;specimen_cat=H&amp;specimen_nbr=UCCIPR%20L-15%20F-631" TargetMode="External"/><Relationship Id="rId7" Type="http://schemas.openxmlformats.org/officeDocument/2006/relationships/hyperlink" Target="http://www.evolvingearth.org/paleocollaborator/details.php?morphotype_nbr=MB071&amp;specimen_cat=H&amp;specimen_nbr=UCCIPR%20L-18%20F-638" TargetMode="External"/><Relationship Id="rId12" Type="http://schemas.openxmlformats.org/officeDocument/2006/relationships/hyperlink" Target="http://www.evolvingearth.org/paleocollaborator/details.php?morphotype_nbr=MB048&amp;specimen_cat=H&amp;specimen_nbr=DRA40" TargetMode="External"/><Relationship Id="rId17" Type="http://schemas.openxmlformats.org/officeDocument/2006/relationships/hyperlink" Target="http://www.evolvingearth.org/paleocollaborator/details.php?morphotype_nbr=MB330&amp;specimen_cat=H&amp;specimen_nbr=UWBM%2076628A" TargetMode="External"/><Relationship Id="rId25" Type="http://schemas.openxmlformats.org/officeDocument/2006/relationships/hyperlink" Target="http://www.evolvingearth.org/paleocollaborator/details.php?morphotype_nbr=MB036&amp;specimen_cat=H&amp;specimen_nbr=310713" TargetMode="External"/><Relationship Id="rId2" Type="http://schemas.openxmlformats.org/officeDocument/2006/relationships/hyperlink" Target="http://www.evolvingearth.org/paleocollaborator/details.php?morphotype_nbr=MB015&amp;specimen_cat=H&amp;specimen_nbr=UCCIPR%20L-15%20F-614" TargetMode="External"/><Relationship Id="rId16" Type="http://schemas.openxmlformats.org/officeDocument/2006/relationships/hyperlink" Target="http://www.evolvingearth.org/paleocollaborator/details.php?morphotype_nbr=MB305&amp;specimen_cat=H&amp;specimen_nbr=310841" TargetMode="External"/><Relationship Id="rId20" Type="http://schemas.openxmlformats.org/officeDocument/2006/relationships/hyperlink" Target="http://www.evolvingearth.org/paleocollaborator/details.php?morphotype_nbr=MB080&amp;specimen_cat=H&amp;specimen_nbr=UCCIPR%20L-15%20F-1089" TargetMode="External"/><Relationship Id="rId29" Type="http://schemas.openxmlformats.org/officeDocument/2006/relationships/hyperlink" Target="http://www.evolvingearth.org/paleocollaborator/details.php?morphotype_nbr=MB002&amp;specimen_cat=H&amp;specimen_nbr=UCCIPR%20L-15%20F-691" TargetMode="External"/><Relationship Id="rId1" Type="http://schemas.openxmlformats.org/officeDocument/2006/relationships/hyperlink" Target="http://www.evolvingearth.org/paleocollaborator/details.php?morphotype_nbr=MB214&amp;specimen_cat=H&amp;specimen_nbr=UCCIPR%20L-15%20F-1090" TargetMode="External"/><Relationship Id="rId6" Type="http://schemas.openxmlformats.org/officeDocument/2006/relationships/hyperlink" Target="http://www.evolvingearth.org/paleocollaborator/details.php?morphotype_nbr=MB082&amp;specimen_cat=H&amp;specimen_nbr=UCCIPR%20L-15%20F-690" TargetMode="External"/><Relationship Id="rId11" Type="http://schemas.openxmlformats.org/officeDocument/2006/relationships/hyperlink" Target="http://www.evolvingearth.org/paleocollaborator/details.php?morphotype_nbr=MB045&amp;specimen_cat=H&amp;specimen_nbr=DRA%2057" TargetMode="External"/><Relationship Id="rId24" Type="http://schemas.openxmlformats.org/officeDocument/2006/relationships/hyperlink" Target="http://www.evolvingearth.org/paleocollaborator/details.php?morphotype_nbr=MB035&amp;specimen_cat=H&amp;specimen_nbr=UCCIPR%20L-18%20F-513" TargetMode="External"/><Relationship Id="rId32" Type="http://schemas.openxmlformats.org/officeDocument/2006/relationships/printerSettings" Target="../printerSettings/printerSettings3.bin"/><Relationship Id="rId5" Type="http://schemas.openxmlformats.org/officeDocument/2006/relationships/hyperlink" Target="http://www.evolvingearth.org/paleocollaborator/details.php?morphotype_nbr=MB049&amp;specimen_cat=H&amp;specimen_nbr=050670" TargetMode="External"/><Relationship Id="rId15" Type="http://schemas.openxmlformats.org/officeDocument/2006/relationships/hyperlink" Target="http://www.evolvingearth.org/images/Corylus%20questionable.jpg" TargetMode="External"/><Relationship Id="rId23" Type="http://schemas.openxmlformats.org/officeDocument/2006/relationships/hyperlink" Target="http://www.evolvingearth.org/paleocollaborator/details.php?morphotype_nbr=MB047&amp;specimen_cat=H&amp;specimen_nbr=UCCIPR%20L-15%20F-744" TargetMode="External"/><Relationship Id="rId28" Type="http://schemas.openxmlformats.org/officeDocument/2006/relationships/hyperlink" Target="http://www.evolvingearth.org/paleocollaborator/details.php?morphotype_nbr=MB037&amp;specimen_cat=H&amp;specimen_nbr=DRA14" TargetMode="External"/><Relationship Id="rId10" Type="http://schemas.openxmlformats.org/officeDocument/2006/relationships/hyperlink" Target="http://www.evolvingearth.org/paleocollaborator/details.php?morphotype_nbr=MB044&amp;specimen_cat=H&amp;specimen_nbr=050629" TargetMode="External"/><Relationship Id="rId19" Type="http://schemas.openxmlformats.org/officeDocument/2006/relationships/hyperlink" Target="http://www.evolvingearth.org/paleocollaborator/details.php?morphotype_nbr=MB308&amp;specimen_cat=H&amp;specimen_nbr=UWBM%2097678" TargetMode="External"/><Relationship Id="rId31" Type="http://schemas.openxmlformats.org/officeDocument/2006/relationships/hyperlink" Target="http://www.evolvingearth.org/paleocollaborator/details.php?morphotype_nbr=MB014&amp;specimen_cat=H&amp;specimen_nbr=UWBM%2097667" TargetMode="External"/><Relationship Id="rId4" Type="http://schemas.openxmlformats.org/officeDocument/2006/relationships/hyperlink" Target="http://www.evolvingearth.org/paleocollaborator/details.php?morphotype_nbr=MB075&amp;specimen_cat=H&amp;specimen_nbr=UCCIPR%20L-15%20F-633" TargetMode="External"/><Relationship Id="rId9" Type="http://schemas.openxmlformats.org/officeDocument/2006/relationships/hyperlink" Target="http://www.evolvingearth.org/paleocollaborator/details.php?morphotype_nbr=MB084&amp;specimen_cat=H&amp;specimen_nbr=UWBM%2076633A" TargetMode="External"/><Relationship Id="rId14" Type="http://schemas.openxmlformats.org/officeDocument/2006/relationships/hyperlink" Target="http://www.evolvingearth.org/paleocollaborator/details.php?morphotype_nbr=MB325&amp;specimen_cat=H&amp;specimen_nbr=UWBM%2097668" TargetMode="External"/><Relationship Id="rId22" Type="http://schemas.openxmlformats.org/officeDocument/2006/relationships/hyperlink" Target="http://www.evolvingearth.org/paleocollaborator/details.php?morphotype_nbr=MB311&amp;specimen_cat=H&amp;specimen_nbr=UWBM%2097676" TargetMode="External"/><Relationship Id="rId27" Type="http://schemas.openxmlformats.org/officeDocument/2006/relationships/hyperlink" Target="http://www.evolvingearth.org/paleocollaborator/details.php?morphotype_nbr=MB320&amp;specimen_cat=H&amp;specimen_nbr=UCCIPR%20L-15%20F-505" TargetMode="External"/><Relationship Id="rId30" Type="http://schemas.openxmlformats.org/officeDocument/2006/relationships/hyperlink" Target="http://www.evolvingearth.org/paleocollaborator/details.php?morphotype_nbr=MB001&amp;specimen_cat=H&amp;specimen_nbr=UCCIPR%20L-15%20F-68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
  <sheetViews>
    <sheetView tabSelected="1" workbookViewId="0">
      <selection activeCell="B7" sqref="B7:K7"/>
    </sheetView>
  </sheetViews>
  <sheetFormatPr baseColWidth="10" defaultRowHeight="15.75" x14ac:dyDescent="0.25"/>
  <cols>
    <col min="1" max="1" width="21" style="72" customWidth="1"/>
    <col min="2" max="16384" width="11.42578125" style="72"/>
  </cols>
  <sheetData>
    <row r="2" spans="1:11" x14ac:dyDescent="0.25">
      <c r="A2" s="73" t="s">
        <v>944</v>
      </c>
      <c r="B2" s="73"/>
      <c r="C2" s="73"/>
      <c r="D2" s="73"/>
      <c r="E2" s="73"/>
      <c r="F2" s="73"/>
      <c r="G2" s="73"/>
      <c r="H2" s="73"/>
      <c r="I2" s="73"/>
      <c r="J2" s="73"/>
      <c r="K2" s="73"/>
    </row>
    <row r="4" spans="1:11" x14ac:dyDescent="0.25">
      <c r="A4" s="71" t="s">
        <v>946</v>
      </c>
    </row>
    <row r="5" spans="1:11" x14ac:dyDescent="0.25">
      <c r="A5" s="69" t="s">
        <v>945</v>
      </c>
      <c r="B5" s="70" t="s">
        <v>947</v>
      </c>
      <c r="C5" s="70"/>
      <c r="D5" s="70"/>
      <c r="E5" s="70"/>
      <c r="F5" s="70"/>
      <c r="G5" s="70"/>
      <c r="H5" s="70"/>
      <c r="I5" s="70"/>
      <c r="J5" s="70"/>
      <c r="K5" s="70"/>
    </row>
    <row r="6" spans="1:11" ht="49.5" customHeight="1" x14ac:dyDescent="0.25">
      <c r="A6" s="69" t="s">
        <v>948</v>
      </c>
      <c r="B6" s="70" t="s">
        <v>955</v>
      </c>
      <c r="C6" s="70"/>
      <c r="D6" s="70"/>
      <c r="E6" s="70"/>
      <c r="F6" s="70"/>
      <c r="G6" s="70"/>
      <c r="H6" s="70"/>
      <c r="I6" s="70"/>
      <c r="J6" s="70"/>
      <c r="K6" s="70"/>
    </row>
    <row r="7" spans="1:11" ht="30.75" customHeight="1" x14ac:dyDescent="0.25">
      <c r="A7" s="69" t="s">
        <v>949</v>
      </c>
      <c r="B7" s="70" t="s">
        <v>950</v>
      </c>
      <c r="C7" s="70"/>
      <c r="D7" s="70"/>
      <c r="E7" s="70"/>
      <c r="F7" s="70"/>
      <c r="G7" s="70"/>
      <c r="H7" s="70"/>
      <c r="I7" s="70"/>
      <c r="J7" s="70"/>
      <c r="K7" s="70"/>
    </row>
    <row r="8" spans="1:11" x14ac:dyDescent="0.25">
      <c r="A8" s="69" t="s">
        <v>954</v>
      </c>
      <c r="B8" s="70" t="s">
        <v>956</v>
      </c>
      <c r="C8" s="70"/>
      <c r="D8" s="70"/>
      <c r="E8" s="70"/>
      <c r="F8" s="70"/>
      <c r="G8" s="70"/>
      <c r="H8" s="70"/>
      <c r="I8" s="70"/>
      <c r="J8" s="70"/>
      <c r="K8" s="70"/>
    </row>
  </sheetData>
  <mergeCells count="5">
    <mergeCell ref="A2:K2"/>
    <mergeCell ref="B5:K5"/>
    <mergeCell ref="B6:K6"/>
    <mergeCell ref="B7:K7"/>
    <mergeCell ref="B8:K8"/>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A3" sqref="A3"/>
    </sheetView>
  </sheetViews>
  <sheetFormatPr baseColWidth="10" defaultColWidth="9.140625" defaultRowHeight="12.75" x14ac:dyDescent="0.2"/>
  <cols>
    <col min="1" max="1" width="15.7109375" style="1" bestFit="1" customWidth="1"/>
    <col min="2" max="2" width="43.85546875" style="1" customWidth="1"/>
    <col min="3" max="3" width="62.140625" style="1" bestFit="1" customWidth="1"/>
    <col min="4" max="4" width="60.140625" style="1" customWidth="1"/>
    <col min="5" max="5" width="17.42578125" style="5" bestFit="1" customWidth="1"/>
    <col min="6" max="6" width="37.140625" style="1" bestFit="1" customWidth="1"/>
    <col min="7" max="16384" width="9.140625" style="1"/>
  </cols>
  <sheetData>
    <row r="1" spans="1:6" x14ac:dyDescent="0.2">
      <c r="A1" s="23" t="s">
        <v>211</v>
      </c>
      <c r="B1" s="6" t="s">
        <v>11</v>
      </c>
      <c r="C1" s="9" t="s">
        <v>585</v>
      </c>
      <c r="D1" s="6" t="s">
        <v>212</v>
      </c>
      <c r="E1" s="7" t="s">
        <v>213</v>
      </c>
      <c r="F1" s="23" t="s">
        <v>941</v>
      </c>
    </row>
    <row r="2" spans="1:6" x14ac:dyDescent="0.2">
      <c r="A2" s="2" t="s">
        <v>3</v>
      </c>
      <c r="B2" s="6" t="s">
        <v>215</v>
      </c>
      <c r="C2" s="6"/>
      <c r="D2" s="6" t="s">
        <v>229</v>
      </c>
      <c r="E2" s="5">
        <v>61</v>
      </c>
      <c r="F2" s="1" t="s">
        <v>13</v>
      </c>
    </row>
    <row r="3" spans="1:6" x14ac:dyDescent="0.2">
      <c r="A3" s="2" t="s">
        <v>0</v>
      </c>
      <c r="B3" s="6" t="s">
        <v>216</v>
      </c>
      <c r="C3" s="6"/>
      <c r="D3" s="6" t="s">
        <v>230</v>
      </c>
      <c r="E3" s="5">
        <v>14</v>
      </c>
      <c r="F3" s="1" t="s">
        <v>14</v>
      </c>
    </row>
    <row r="4" spans="1:6" x14ac:dyDescent="0.2">
      <c r="A4" s="2" t="s">
        <v>2</v>
      </c>
      <c r="B4" s="6" t="s">
        <v>226</v>
      </c>
      <c r="C4" s="6"/>
      <c r="D4" s="6" t="s">
        <v>225</v>
      </c>
      <c r="E4" s="5">
        <v>2</v>
      </c>
      <c r="F4" s="1" t="s">
        <v>12</v>
      </c>
    </row>
    <row r="5" spans="1:6" x14ac:dyDescent="0.2">
      <c r="A5" s="2" t="s">
        <v>1</v>
      </c>
      <c r="B5" s="6" t="s">
        <v>227</v>
      </c>
      <c r="C5" s="6"/>
      <c r="D5" s="6" t="s">
        <v>228</v>
      </c>
      <c r="E5" s="5">
        <v>14</v>
      </c>
      <c r="F5" s="1" t="s">
        <v>12</v>
      </c>
    </row>
    <row r="6" spans="1:6" x14ac:dyDescent="0.2">
      <c r="A6" s="2" t="s">
        <v>4</v>
      </c>
      <c r="B6" s="6" t="s">
        <v>217</v>
      </c>
      <c r="C6" s="6"/>
      <c r="D6" s="6" t="s">
        <v>231</v>
      </c>
      <c r="E6" s="5">
        <v>1</v>
      </c>
      <c r="F6" s="1" t="s">
        <v>15</v>
      </c>
    </row>
    <row r="7" spans="1:6" x14ac:dyDescent="0.2">
      <c r="A7" s="2" t="s">
        <v>5</v>
      </c>
      <c r="B7" s="6" t="s">
        <v>218</v>
      </c>
      <c r="C7" s="9" t="s">
        <v>582</v>
      </c>
      <c r="D7" s="8" t="s">
        <v>254</v>
      </c>
      <c r="E7" s="5">
        <v>36</v>
      </c>
      <c r="F7" s="23" t="s">
        <v>936</v>
      </c>
    </row>
    <row r="8" spans="1:6" x14ac:dyDescent="0.2">
      <c r="A8" s="2" t="s">
        <v>6</v>
      </c>
      <c r="B8" s="6" t="s">
        <v>219</v>
      </c>
      <c r="C8" s="9" t="s">
        <v>582</v>
      </c>
      <c r="D8" s="8" t="s">
        <v>255</v>
      </c>
      <c r="E8" s="5">
        <v>90</v>
      </c>
      <c r="F8" s="23" t="s">
        <v>937</v>
      </c>
    </row>
    <row r="9" spans="1:6" x14ac:dyDescent="0.2">
      <c r="A9" s="3" t="s">
        <v>9</v>
      </c>
      <c r="B9" s="6" t="s">
        <v>220</v>
      </c>
      <c r="C9" s="9" t="s">
        <v>583</v>
      </c>
      <c r="D9" s="8" t="s">
        <v>256</v>
      </c>
      <c r="E9" s="5">
        <v>39</v>
      </c>
      <c r="F9" s="23" t="s">
        <v>938</v>
      </c>
    </row>
    <row r="10" spans="1:6" x14ac:dyDescent="0.2">
      <c r="A10" s="2" t="s">
        <v>7</v>
      </c>
      <c r="B10" s="6" t="s">
        <v>219</v>
      </c>
      <c r="C10" s="9" t="s">
        <v>583</v>
      </c>
      <c r="D10" s="8" t="s">
        <v>257</v>
      </c>
      <c r="E10" s="5">
        <v>16</v>
      </c>
      <c r="F10" s="23" t="s">
        <v>939</v>
      </c>
    </row>
    <row r="11" spans="1:6" x14ac:dyDescent="0.2">
      <c r="A11" s="3" t="s">
        <v>10</v>
      </c>
      <c r="B11" s="6" t="s">
        <v>221</v>
      </c>
      <c r="C11" s="9" t="s">
        <v>584</v>
      </c>
      <c r="D11" s="8" t="s">
        <v>253</v>
      </c>
      <c r="E11" s="5">
        <v>9</v>
      </c>
      <c r="F11" s="23" t="s">
        <v>940</v>
      </c>
    </row>
    <row r="12" spans="1:6" x14ac:dyDescent="0.2">
      <c r="A12" s="4" t="s">
        <v>8</v>
      </c>
      <c r="B12" s="6" t="s">
        <v>222</v>
      </c>
      <c r="C12" s="9" t="s">
        <v>584</v>
      </c>
      <c r="D12" s="1" t="s">
        <v>16</v>
      </c>
      <c r="E12" s="5">
        <v>3</v>
      </c>
      <c r="F12" s="23" t="s">
        <v>942</v>
      </c>
    </row>
    <row r="13" spans="1:6" x14ac:dyDescent="0.2">
      <c r="A13" s="4"/>
    </row>
    <row r="14" spans="1:6" x14ac:dyDescent="0.2">
      <c r="A14" s="6" t="s">
        <v>224</v>
      </c>
    </row>
    <row r="15" spans="1:6" x14ac:dyDescent="0.2">
      <c r="A15" s="6" t="s">
        <v>223</v>
      </c>
    </row>
    <row r="16" spans="1:6" x14ac:dyDescent="0.2">
      <c r="A16" s="6" t="s">
        <v>214</v>
      </c>
    </row>
    <row r="17" spans="1:1" x14ac:dyDescent="0.2">
      <c r="A17" s="23" t="s">
        <v>943</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I201"/>
  <sheetViews>
    <sheetView workbookViewId="0">
      <selection activeCell="I130" sqref="I1:I1048576"/>
    </sheetView>
  </sheetViews>
  <sheetFormatPr baseColWidth="10" defaultColWidth="9.140625" defaultRowHeight="12.75" x14ac:dyDescent="0.2"/>
  <cols>
    <col min="1" max="1" width="10.28515625" style="9" bestFit="1" customWidth="1"/>
    <col min="2" max="2" width="24.85546875" style="22" customWidth="1"/>
    <col min="3" max="3" width="40.7109375" style="9" customWidth="1"/>
    <col min="4" max="4" width="29" style="26" customWidth="1"/>
    <col min="5" max="5" width="27.85546875" style="12" customWidth="1"/>
    <col min="6" max="6" width="14.7109375" style="12" customWidth="1"/>
    <col min="7" max="7" width="15.42578125" style="9" customWidth="1"/>
    <col min="8" max="8" width="11.5703125" style="9" customWidth="1"/>
    <col min="9" max="9" width="13.85546875" style="9" customWidth="1"/>
    <col min="10" max="16384" width="9.140625" style="9"/>
  </cols>
  <sheetData>
    <row r="1" spans="1:9" x14ac:dyDescent="0.2">
      <c r="A1" s="9" t="s">
        <v>211</v>
      </c>
      <c r="B1" s="22" t="s">
        <v>259</v>
      </c>
      <c r="C1" s="9" t="s">
        <v>210</v>
      </c>
      <c r="D1" s="26" t="s">
        <v>580</v>
      </c>
      <c r="E1" s="12" t="s">
        <v>951</v>
      </c>
      <c r="F1" s="12" t="s">
        <v>675</v>
      </c>
      <c r="G1" s="23" t="s">
        <v>846</v>
      </c>
      <c r="H1" s="9" t="s">
        <v>250</v>
      </c>
      <c r="I1" s="23" t="s">
        <v>669</v>
      </c>
    </row>
    <row r="2" spans="1:9" ht="15" x14ac:dyDescent="0.25">
      <c r="A2" s="9" t="s">
        <v>5</v>
      </c>
      <c r="B2" s="22" t="s">
        <v>260</v>
      </c>
      <c r="C2" s="10" t="s">
        <v>17</v>
      </c>
      <c r="D2" s="20" t="s">
        <v>258</v>
      </c>
      <c r="E2" s="33" t="s">
        <v>904</v>
      </c>
      <c r="F2" t="s">
        <v>581</v>
      </c>
      <c r="G2" s="32" t="s">
        <v>824</v>
      </c>
      <c r="H2" s="9" t="s">
        <v>251</v>
      </c>
    </row>
    <row r="3" spans="1:9" ht="15" x14ac:dyDescent="0.25">
      <c r="A3" s="9" t="s">
        <v>5</v>
      </c>
      <c r="B3" s="22" t="s">
        <v>570</v>
      </c>
      <c r="C3" s="10" t="s">
        <v>18</v>
      </c>
      <c r="D3" s="20" t="s">
        <v>664</v>
      </c>
      <c r="E3" s="45" t="s">
        <v>890</v>
      </c>
      <c r="F3"/>
      <c r="G3" s="51" t="s">
        <v>804</v>
      </c>
      <c r="H3" s="9" t="s">
        <v>252</v>
      </c>
    </row>
    <row r="4" spans="1:9" ht="15" x14ac:dyDescent="0.25">
      <c r="A4" s="9" t="s">
        <v>5</v>
      </c>
      <c r="B4" s="22" t="s">
        <v>262</v>
      </c>
      <c r="C4" s="10" t="s">
        <v>19</v>
      </c>
      <c r="D4" s="20" t="s">
        <v>263</v>
      </c>
      <c r="E4" s="29" t="s">
        <v>881</v>
      </c>
      <c r="F4"/>
      <c r="G4" s="23" t="s">
        <v>825</v>
      </c>
      <c r="H4" s="9" t="s">
        <v>252</v>
      </c>
      <c r="I4" s="23" t="s">
        <v>862</v>
      </c>
    </row>
    <row r="5" spans="1:9" ht="15" x14ac:dyDescent="0.25">
      <c r="A5" s="9" t="s">
        <v>5</v>
      </c>
      <c r="B5" s="22" t="s">
        <v>264</v>
      </c>
      <c r="C5" s="10" t="s">
        <v>20</v>
      </c>
      <c r="D5" s="20" t="s">
        <v>665</v>
      </c>
      <c r="E5" s="19" t="s">
        <v>879</v>
      </c>
      <c r="F5" t="s">
        <v>666</v>
      </c>
      <c r="G5" s="17" t="s">
        <v>249</v>
      </c>
      <c r="H5" s="9" t="s">
        <v>252</v>
      </c>
    </row>
    <row r="6" spans="1:9" ht="15" x14ac:dyDescent="0.25">
      <c r="A6" s="9" t="s">
        <v>5</v>
      </c>
      <c r="B6" s="22" t="s">
        <v>265</v>
      </c>
      <c r="C6" s="10" t="s">
        <v>21</v>
      </c>
      <c r="D6" s="20" t="s">
        <v>296</v>
      </c>
      <c r="E6" s="33" t="s">
        <v>875</v>
      </c>
      <c r="F6" t="s">
        <v>707</v>
      </c>
      <c r="G6" s="23" t="s">
        <v>232</v>
      </c>
      <c r="H6" s="9" t="s">
        <v>252</v>
      </c>
      <c r="I6" s="23" t="s">
        <v>863</v>
      </c>
    </row>
    <row r="7" spans="1:9" ht="15" x14ac:dyDescent="0.2">
      <c r="A7" s="9" t="s">
        <v>5</v>
      </c>
      <c r="B7" s="22" t="s">
        <v>266</v>
      </c>
      <c r="C7" s="10" t="s">
        <v>22</v>
      </c>
      <c r="D7" s="21" t="s">
        <v>668</v>
      </c>
      <c r="E7" s="63" t="s">
        <v>879</v>
      </c>
      <c r="F7" s="11" t="s">
        <v>667</v>
      </c>
      <c r="G7" s="17" t="s">
        <v>672</v>
      </c>
      <c r="H7" s="9" t="s">
        <v>252</v>
      </c>
    </row>
    <row r="8" spans="1:9" ht="15" x14ac:dyDescent="0.2">
      <c r="A8" s="9" t="s">
        <v>5</v>
      </c>
      <c r="B8" s="22" t="s">
        <v>267</v>
      </c>
      <c r="C8" s="10" t="s">
        <v>23</v>
      </c>
      <c r="D8" s="21" t="s">
        <v>299</v>
      </c>
      <c r="E8" s="31" t="s">
        <v>875</v>
      </c>
      <c r="F8" s="24" t="s">
        <v>707</v>
      </c>
      <c r="G8" s="23" t="s">
        <v>682</v>
      </c>
      <c r="H8" s="9" t="s">
        <v>252</v>
      </c>
      <c r="I8" s="23" t="s">
        <v>863</v>
      </c>
    </row>
    <row r="9" spans="1:9" x14ac:dyDescent="0.2">
      <c r="A9" s="9" t="s">
        <v>5</v>
      </c>
      <c r="B9" s="22" t="s">
        <v>268</v>
      </c>
      <c r="C9" s="10" t="s">
        <v>24</v>
      </c>
      <c r="D9" s="21" t="s">
        <v>300</v>
      </c>
      <c r="E9" s="62" t="s">
        <v>879</v>
      </c>
      <c r="F9" s="11" t="s">
        <v>679</v>
      </c>
      <c r="G9" s="17" t="s">
        <v>680</v>
      </c>
      <c r="H9" s="9" t="s">
        <v>252</v>
      </c>
    </row>
    <row r="10" spans="1:9" x14ac:dyDescent="0.2">
      <c r="A10" s="9" t="s">
        <v>5</v>
      </c>
      <c r="B10" s="22" t="s">
        <v>269</v>
      </c>
      <c r="C10" s="10" t="s">
        <v>25</v>
      </c>
      <c r="D10" s="21" t="s">
        <v>301</v>
      </c>
      <c r="E10" s="56" t="s">
        <v>900</v>
      </c>
      <c r="F10" s="11"/>
      <c r="G10" s="9" t="s">
        <v>232</v>
      </c>
      <c r="H10" s="9" t="s">
        <v>251</v>
      </c>
    </row>
    <row r="11" spans="1:9" ht="15" x14ac:dyDescent="0.25">
      <c r="A11" s="9" t="s">
        <v>5</v>
      </c>
      <c r="B11" s="22" t="s">
        <v>270</v>
      </c>
      <c r="C11" s="10" t="s">
        <v>26</v>
      </c>
      <c r="D11" s="20" t="s">
        <v>302</v>
      </c>
      <c r="E11" s="44" t="s">
        <v>889</v>
      </c>
      <c r="F11"/>
      <c r="G11" s="23" t="s">
        <v>827</v>
      </c>
      <c r="H11" s="9" t="s">
        <v>252</v>
      </c>
    </row>
    <row r="12" spans="1:9" ht="15" x14ac:dyDescent="0.2">
      <c r="A12" s="9" t="s">
        <v>5</v>
      </c>
      <c r="B12" s="22" t="s">
        <v>271</v>
      </c>
      <c r="C12" s="10" t="s">
        <v>27</v>
      </c>
      <c r="D12" s="21" t="s">
        <v>303</v>
      </c>
      <c r="E12" s="44" t="s">
        <v>875</v>
      </c>
      <c r="F12" s="24" t="s">
        <v>707</v>
      </c>
      <c r="G12" s="23" t="s">
        <v>827</v>
      </c>
      <c r="H12" s="9" t="s">
        <v>252</v>
      </c>
    </row>
    <row r="13" spans="1:9" x14ac:dyDescent="0.2">
      <c r="A13" s="9" t="s">
        <v>5</v>
      </c>
      <c r="B13" s="68" t="s">
        <v>670</v>
      </c>
      <c r="C13" s="10" t="s">
        <v>28</v>
      </c>
      <c r="D13" s="21" t="s">
        <v>851</v>
      </c>
      <c r="E13" s="44" t="s">
        <v>879</v>
      </c>
      <c r="F13" s="11" t="s">
        <v>671</v>
      </c>
      <c r="G13" s="23" t="s">
        <v>827</v>
      </c>
      <c r="H13" s="9" t="s">
        <v>252</v>
      </c>
    </row>
    <row r="14" spans="1:9" ht="15" x14ac:dyDescent="0.25">
      <c r="A14" s="9" t="s">
        <v>5</v>
      </c>
      <c r="B14" s="22" t="s">
        <v>272</v>
      </c>
      <c r="C14" s="10" t="s">
        <v>29</v>
      </c>
      <c r="D14" s="20" t="s">
        <v>304</v>
      </c>
      <c r="E14" s="59" t="s">
        <v>888</v>
      </c>
      <c r="F14" t="s">
        <v>676</v>
      </c>
      <c r="G14" s="9" t="s">
        <v>233</v>
      </c>
      <c r="H14" s="9" t="s">
        <v>251</v>
      </c>
    </row>
    <row r="15" spans="1:9" ht="15" x14ac:dyDescent="0.25">
      <c r="A15" s="9" t="s">
        <v>5</v>
      </c>
      <c r="B15" s="22" t="s">
        <v>273</v>
      </c>
      <c r="C15" s="10" t="s">
        <v>30</v>
      </c>
      <c r="D15" s="20" t="s">
        <v>305</v>
      </c>
      <c r="E15" s="66" t="s">
        <v>891</v>
      </c>
      <c r="F15"/>
      <c r="G15" s="32" t="s">
        <v>866</v>
      </c>
      <c r="H15" s="9" t="s">
        <v>251</v>
      </c>
      <c r="I15" s="23" t="s">
        <v>865</v>
      </c>
    </row>
    <row r="16" spans="1:9" ht="15" x14ac:dyDescent="0.25">
      <c r="A16" s="9" t="s">
        <v>5</v>
      </c>
      <c r="B16" s="22" t="s">
        <v>274</v>
      </c>
      <c r="C16" s="10" t="s">
        <v>31</v>
      </c>
      <c r="D16" s="20" t="s">
        <v>306</v>
      </c>
      <c r="E16" s="61" t="s">
        <v>875</v>
      </c>
      <c r="F16" t="s">
        <v>677</v>
      </c>
      <c r="G16" s="9" t="s">
        <v>234</v>
      </c>
      <c r="H16" s="9" t="s">
        <v>252</v>
      </c>
    </row>
    <row r="17" spans="1:9" ht="15" x14ac:dyDescent="0.25">
      <c r="A17" s="9" t="s">
        <v>5</v>
      </c>
      <c r="B17" s="22" t="s">
        <v>275</v>
      </c>
      <c r="C17" s="10" t="s">
        <v>32</v>
      </c>
      <c r="D17" s="20" t="s">
        <v>307</v>
      </c>
      <c r="E17" s="28" t="s">
        <v>905</v>
      </c>
      <c r="F17"/>
      <c r="G17" s="32" t="s">
        <v>814</v>
      </c>
      <c r="H17" s="9" t="s">
        <v>252</v>
      </c>
      <c r="I17" s="23" t="s">
        <v>863</v>
      </c>
    </row>
    <row r="18" spans="1:9" ht="15" x14ac:dyDescent="0.25">
      <c r="A18" s="9" t="s">
        <v>5</v>
      </c>
      <c r="B18" s="22" t="s">
        <v>276</v>
      </c>
      <c r="C18" s="10" t="s">
        <v>33</v>
      </c>
      <c r="D18" s="20" t="s">
        <v>297</v>
      </c>
      <c r="E18" s="63" t="s">
        <v>879</v>
      </c>
      <c r="F18" t="s">
        <v>667</v>
      </c>
      <c r="G18" s="17" t="s">
        <v>672</v>
      </c>
      <c r="H18" s="9" t="s">
        <v>252</v>
      </c>
    </row>
    <row r="19" spans="1:9" ht="15" x14ac:dyDescent="0.25">
      <c r="A19" s="9" t="s">
        <v>5</v>
      </c>
      <c r="B19" s="22" t="s">
        <v>277</v>
      </c>
      <c r="C19" s="10" t="s">
        <v>34</v>
      </c>
      <c r="D19" s="20" t="s">
        <v>298</v>
      </c>
      <c r="E19" s="44" t="s">
        <v>879</v>
      </c>
      <c r="F19"/>
      <c r="G19" s="23" t="s">
        <v>827</v>
      </c>
      <c r="H19" s="9" t="s">
        <v>252</v>
      </c>
      <c r="I19" s="23" t="s">
        <v>853</v>
      </c>
    </row>
    <row r="20" spans="1:9" ht="15" x14ac:dyDescent="0.25">
      <c r="A20" s="9" t="s">
        <v>5</v>
      </c>
      <c r="B20" s="22" t="s">
        <v>278</v>
      </c>
      <c r="C20" s="10" t="s">
        <v>35</v>
      </c>
      <c r="D20" s="20" t="s">
        <v>308</v>
      </c>
      <c r="E20" s="34" t="s">
        <v>875</v>
      </c>
      <c r="F20" t="s">
        <v>673</v>
      </c>
      <c r="G20" s="23" t="s">
        <v>823</v>
      </c>
      <c r="H20" s="9" t="s">
        <v>252</v>
      </c>
    </row>
    <row r="21" spans="1:9" ht="15" x14ac:dyDescent="0.25">
      <c r="A21" s="9" t="s">
        <v>5</v>
      </c>
      <c r="B21" s="22" t="s">
        <v>279</v>
      </c>
      <c r="C21" s="10" t="s">
        <v>36</v>
      </c>
      <c r="D21" s="20" t="s">
        <v>309</v>
      </c>
      <c r="E21" s="30" t="s">
        <v>880</v>
      </c>
      <c r="F21" t="s">
        <v>828</v>
      </c>
      <c r="G21" s="23" t="s">
        <v>811</v>
      </c>
      <c r="H21" s="9" t="s">
        <v>252</v>
      </c>
      <c r="I21" s="23"/>
    </row>
    <row r="22" spans="1:9" ht="15" x14ac:dyDescent="0.25">
      <c r="A22" s="9" t="s">
        <v>5</v>
      </c>
      <c r="B22" s="22" t="s">
        <v>280</v>
      </c>
      <c r="C22" s="10" t="s">
        <v>37</v>
      </c>
      <c r="D22" s="20" t="s">
        <v>310</v>
      </c>
      <c r="E22" s="19" t="s">
        <v>875</v>
      </c>
      <c r="F22" t="s">
        <v>707</v>
      </c>
      <c r="G22" s="23" t="s">
        <v>243</v>
      </c>
      <c r="H22" s="9" t="s">
        <v>252</v>
      </c>
      <c r="I22" s="23" t="s">
        <v>863</v>
      </c>
    </row>
    <row r="23" spans="1:9" ht="15" x14ac:dyDescent="0.25">
      <c r="A23" s="9" t="s">
        <v>5</v>
      </c>
      <c r="B23" s="22" t="s">
        <v>281</v>
      </c>
      <c r="C23" s="10" t="s">
        <v>38</v>
      </c>
      <c r="D23" s="20" t="s">
        <v>311</v>
      </c>
      <c r="E23" s="67" t="s">
        <v>875</v>
      </c>
      <c r="F23"/>
      <c r="G23" s="23" t="s">
        <v>855</v>
      </c>
      <c r="H23" s="9" t="s">
        <v>252</v>
      </c>
      <c r="I23" s="23" t="s">
        <v>863</v>
      </c>
    </row>
    <row r="24" spans="1:9" ht="15" x14ac:dyDescent="0.25">
      <c r="A24" s="9" t="s">
        <v>5</v>
      </c>
      <c r="B24" s="22" t="s">
        <v>282</v>
      </c>
      <c r="C24" s="10" t="s">
        <v>39</v>
      </c>
      <c r="D24" s="20" t="s">
        <v>312</v>
      </c>
      <c r="E24" s="33" t="s">
        <v>932</v>
      </c>
      <c r="F24" t="s">
        <v>674</v>
      </c>
      <c r="G24" s="17" t="s">
        <v>681</v>
      </c>
      <c r="H24" s="22" t="s">
        <v>251</v>
      </c>
    </row>
    <row r="25" spans="1:9" ht="15" x14ac:dyDescent="0.25">
      <c r="A25" s="9" t="s">
        <v>5</v>
      </c>
      <c r="B25" s="22" t="s">
        <v>283</v>
      </c>
      <c r="C25" s="10" t="s">
        <v>40</v>
      </c>
      <c r="D25" s="20" t="s">
        <v>313</v>
      </c>
      <c r="E25" s="19" t="s">
        <v>878</v>
      </c>
      <c r="F25"/>
      <c r="G25" s="9" t="s">
        <v>235</v>
      </c>
      <c r="H25" s="9" t="s">
        <v>252</v>
      </c>
    </row>
    <row r="26" spans="1:9" ht="15" x14ac:dyDescent="0.25">
      <c r="A26" s="9" t="s">
        <v>5</v>
      </c>
      <c r="B26" s="22" t="s">
        <v>284</v>
      </c>
      <c r="C26" s="10" t="s">
        <v>41</v>
      </c>
      <c r="D26" s="20" t="s">
        <v>314</v>
      </c>
      <c r="E26" s="29" t="s">
        <v>905</v>
      </c>
      <c r="F26" t="s">
        <v>829</v>
      </c>
      <c r="G26" s="23" t="s">
        <v>830</v>
      </c>
      <c r="H26" s="9" t="s">
        <v>252</v>
      </c>
      <c r="I26" s="23"/>
    </row>
    <row r="27" spans="1:9" ht="15" x14ac:dyDescent="0.25">
      <c r="A27" s="9" t="s">
        <v>5</v>
      </c>
      <c r="B27" s="22" t="s">
        <v>285</v>
      </c>
      <c r="C27" s="10" t="s">
        <v>42</v>
      </c>
      <c r="D27" s="20" t="s">
        <v>315</v>
      </c>
      <c r="E27" s="29" t="s">
        <v>887</v>
      </c>
      <c r="F27"/>
      <c r="G27" s="32" t="s">
        <v>856</v>
      </c>
      <c r="H27" s="9" t="s">
        <v>252</v>
      </c>
    </row>
    <row r="28" spans="1:9" ht="15" x14ac:dyDescent="0.25">
      <c r="A28" s="9" t="s">
        <v>5</v>
      </c>
      <c r="B28" s="22" t="s">
        <v>286</v>
      </c>
      <c r="C28" s="10" t="s">
        <v>43</v>
      </c>
      <c r="D28" s="20" t="s">
        <v>316</v>
      </c>
      <c r="E28" s="65" t="s">
        <v>875</v>
      </c>
      <c r="F28" t="s">
        <v>707</v>
      </c>
      <c r="G28" s="23" t="s">
        <v>827</v>
      </c>
      <c r="H28" s="9" t="s">
        <v>252</v>
      </c>
    </row>
    <row r="29" spans="1:9" ht="15" x14ac:dyDescent="0.25">
      <c r="A29" s="9" t="s">
        <v>5</v>
      </c>
      <c r="B29" s="22" t="s">
        <v>287</v>
      </c>
      <c r="C29" s="10" t="s">
        <v>44</v>
      </c>
      <c r="D29" s="20" t="s">
        <v>317</v>
      </c>
      <c r="E29" s="60" t="s">
        <v>875</v>
      </c>
      <c r="F29" t="s">
        <v>707</v>
      </c>
      <c r="G29" s="23" t="s">
        <v>232</v>
      </c>
      <c r="H29" s="9" t="s">
        <v>252</v>
      </c>
      <c r="I29" s="23" t="s">
        <v>863</v>
      </c>
    </row>
    <row r="30" spans="1:9" ht="15" x14ac:dyDescent="0.25">
      <c r="A30" s="9" t="s">
        <v>5</v>
      </c>
      <c r="B30" s="22" t="s">
        <v>288</v>
      </c>
      <c r="C30" s="10" t="s">
        <v>45</v>
      </c>
      <c r="D30" s="20" t="s">
        <v>318</v>
      </c>
      <c r="E30" s="29" t="s">
        <v>871</v>
      </c>
      <c r="F30"/>
      <c r="G30" s="23" t="s">
        <v>821</v>
      </c>
      <c r="H30" s="9" t="s">
        <v>252</v>
      </c>
    </row>
    <row r="31" spans="1:9" ht="15" x14ac:dyDescent="0.25">
      <c r="A31" s="9" t="s">
        <v>5</v>
      </c>
      <c r="B31" s="22" t="s">
        <v>289</v>
      </c>
      <c r="C31" s="10" t="s">
        <v>46</v>
      </c>
      <c r="D31" s="20" t="s">
        <v>319</v>
      </c>
      <c r="E31" s="49" t="s">
        <v>892</v>
      </c>
      <c r="F31"/>
      <c r="G31" s="23" t="s">
        <v>845</v>
      </c>
      <c r="H31" s="9" t="s">
        <v>252</v>
      </c>
    </row>
    <row r="32" spans="1:9" ht="15" x14ac:dyDescent="0.25">
      <c r="A32" s="9" t="s">
        <v>5</v>
      </c>
      <c r="B32" s="22" t="s">
        <v>290</v>
      </c>
      <c r="C32" s="10" t="s">
        <v>47</v>
      </c>
      <c r="D32" s="20" t="s">
        <v>320</v>
      </c>
      <c r="E32" s="33" t="s">
        <v>880</v>
      </c>
      <c r="F32"/>
      <c r="G32" s="23" t="s">
        <v>239</v>
      </c>
      <c r="H32" s="9" t="s">
        <v>252</v>
      </c>
      <c r="I32" s="23"/>
    </row>
    <row r="33" spans="1:9" ht="15" x14ac:dyDescent="0.25">
      <c r="A33" s="9" t="s">
        <v>5</v>
      </c>
      <c r="B33" s="22" t="s">
        <v>291</v>
      </c>
      <c r="C33" s="10" t="s">
        <v>48</v>
      </c>
      <c r="D33" s="20" t="s">
        <v>321</v>
      </c>
      <c r="E33" s="30" t="s">
        <v>875</v>
      </c>
      <c r="F33" t="s">
        <v>707</v>
      </c>
      <c r="G33" s="23" t="s">
        <v>682</v>
      </c>
      <c r="H33" s="9" t="s">
        <v>252</v>
      </c>
      <c r="I33" s="23" t="s">
        <v>863</v>
      </c>
    </row>
    <row r="34" spans="1:9" ht="15" x14ac:dyDescent="0.25">
      <c r="A34" s="9" t="s">
        <v>5</v>
      </c>
      <c r="B34" s="22" t="s">
        <v>292</v>
      </c>
      <c r="C34" s="10" t="s">
        <v>49</v>
      </c>
      <c r="D34" s="20" t="s">
        <v>303</v>
      </c>
      <c r="E34" s="57" t="s">
        <v>875</v>
      </c>
      <c r="F34" t="s">
        <v>707</v>
      </c>
      <c r="G34" s="23" t="s">
        <v>682</v>
      </c>
      <c r="H34" s="9" t="s">
        <v>252</v>
      </c>
      <c r="I34" s="23" t="s">
        <v>863</v>
      </c>
    </row>
    <row r="35" spans="1:9" ht="15" x14ac:dyDescent="0.25">
      <c r="A35" s="9" t="s">
        <v>5</v>
      </c>
      <c r="B35" s="22" t="s">
        <v>293</v>
      </c>
      <c r="C35" s="10" t="s">
        <v>50</v>
      </c>
      <c r="D35" s="20" t="s">
        <v>322</v>
      </c>
      <c r="E35" s="54" t="s">
        <v>886</v>
      </c>
      <c r="F35"/>
      <c r="G35" s="23" t="s">
        <v>820</v>
      </c>
      <c r="H35" s="9" t="s">
        <v>252</v>
      </c>
    </row>
    <row r="36" spans="1:9" ht="15" x14ac:dyDescent="0.25">
      <c r="A36" s="9" t="s">
        <v>5</v>
      </c>
      <c r="B36" s="22" t="s">
        <v>294</v>
      </c>
      <c r="C36" s="10" t="s">
        <v>51</v>
      </c>
      <c r="D36" s="20" t="s">
        <v>323</v>
      </c>
      <c r="E36" s="30" t="s">
        <v>885</v>
      </c>
      <c r="F36" t="s">
        <v>678</v>
      </c>
      <c r="G36" s="17" t="s">
        <v>682</v>
      </c>
      <c r="H36" s="9" t="s">
        <v>252</v>
      </c>
    </row>
    <row r="37" spans="1:9" ht="15" x14ac:dyDescent="0.25">
      <c r="A37" s="9" t="s">
        <v>5</v>
      </c>
      <c r="B37" s="22" t="s">
        <v>295</v>
      </c>
      <c r="C37" s="10" t="s">
        <v>52</v>
      </c>
      <c r="D37" s="20" t="s">
        <v>316</v>
      </c>
      <c r="E37" s="65" t="s">
        <v>875</v>
      </c>
      <c r="F37" t="s">
        <v>707</v>
      </c>
      <c r="G37" s="23" t="s">
        <v>827</v>
      </c>
      <c r="H37" s="9" t="s">
        <v>252</v>
      </c>
    </row>
    <row r="38" spans="1:9" x14ac:dyDescent="0.2">
      <c r="A38" s="9" t="s">
        <v>6</v>
      </c>
      <c r="B38" s="22" t="s">
        <v>324</v>
      </c>
      <c r="C38" s="10" t="s">
        <v>53</v>
      </c>
      <c r="D38" s="21" t="s">
        <v>415</v>
      </c>
      <c r="E38" s="28" t="s">
        <v>879</v>
      </c>
      <c r="F38" s="11" t="s">
        <v>735</v>
      </c>
      <c r="G38" s="23" t="s">
        <v>795</v>
      </c>
      <c r="H38" s="9" t="s">
        <v>252</v>
      </c>
      <c r="I38" s="23" t="s">
        <v>701</v>
      </c>
    </row>
    <row r="39" spans="1:9" ht="15" x14ac:dyDescent="0.25">
      <c r="A39" s="9" t="s">
        <v>6</v>
      </c>
      <c r="B39" s="22" t="s">
        <v>325</v>
      </c>
      <c r="C39" s="10" t="s">
        <v>54</v>
      </c>
      <c r="D39" s="20" t="s">
        <v>416</v>
      </c>
      <c r="E39" s="19" t="s">
        <v>880</v>
      </c>
      <c r="F39"/>
      <c r="G39" s="9" t="s">
        <v>236</v>
      </c>
      <c r="H39" s="9" t="s">
        <v>252</v>
      </c>
    </row>
    <row r="40" spans="1:9" ht="15" x14ac:dyDescent="0.25">
      <c r="A40" s="9" t="s">
        <v>6</v>
      </c>
      <c r="B40" s="22" t="s">
        <v>326</v>
      </c>
      <c r="C40" s="10" t="s">
        <v>55</v>
      </c>
      <c r="D40" s="20" t="s">
        <v>417</v>
      </c>
      <c r="E40" s="30" t="s">
        <v>882</v>
      </c>
      <c r="F40" t="s">
        <v>736</v>
      </c>
      <c r="G40" s="23" t="s">
        <v>796</v>
      </c>
      <c r="H40" s="22" t="s">
        <v>251</v>
      </c>
      <c r="I40" s="23" t="s">
        <v>697</v>
      </c>
    </row>
    <row r="41" spans="1:9" ht="15" x14ac:dyDescent="0.25">
      <c r="A41" s="9" t="s">
        <v>6</v>
      </c>
      <c r="B41" s="22" t="s">
        <v>327</v>
      </c>
      <c r="C41" s="10" t="s">
        <v>56</v>
      </c>
      <c r="D41" s="20" t="s">
        <v>418</v>
      </c>
      <c r="E41" s="27" t="s">
        <v>875</v>
      </c>
      <c r="F41" t="s">
        <v>707</v>
      </c>
      <c r="G41" s="23" t="s">
        <v>243</v>
      </c>
      <c r="H41" s="9" t="s">
        <v>252</v>
      </c>
      <c r="I41" s="23" t="s">
        <v>863</v>
      </c>
    </row>
    <row r="42" spans="1:9" x14ac:dyDescent="0.2">
      <c r="A42" s="9" t="s">
        <v>6</v>
      </c>
      <c r="B42" s="22" t="s">
        <v>328</v>
      </c>
      <c r="C42" s="10" t="s">
        <v>57</v>
      </c>
      <c r="D42" s="21" t="s">
        <v>409</v>
      </c>
      <c r="E42" s="44" t="s">
        <v>869</v>
      </c>
      <c r="F42" s="11"/>
      <c r="G42" s="23" t="s">
        <v>827</v>
      </c>
      <c r="H42" s="9" t="s">
        <v>252</v>
      </c>
    </row>
    <row r="43" spans="1:9" ht="15" x14ac:dyDescent="0.25">
      <c r="A43" s="9" t="s">
        <v>6</v>
      </c>
      <c r="B43" s="22" t="s">
        <v>329</v>
      </c>
      <c r="C43" s="10" t="s">
        <v>58</v>
      </c>
      <c r="D43" s="20" t="s">
        <v>419</v>
      </c>
      <c r="E43" s="64" t="s">
        <v>875</v>
      </c>
      <c r="F43"/>
      <c r="G43" s="23" t="s">
        <v>827</v>
      </c>
      <c r="H43" s="9" t="s">
        <v>252</v>
      </c>
    </row>
    <row r="44" spans="1:9" x14ac:dyDescent="0.2">
      <c r="A44" s="9" t="s">
        <v>6</v>
      </c>
      <c r="B44" s="22" t="s">
        <v>330</v>
      </c>
      <c r="C44" s="10" t="s">
        <v>59</v>
      </c>
      <c r="D44" s="21" t="s">
        <v>409</v>
      </c>
      <c r="E44" s="44" t="s">
        <v>869</v>
      </c>
      <c r="F44" s="11"/>
      <c r="G44" s="23" t="s">
        <v>827</v>
      </c>
      <c r="H44" s="9" t="s">
        <v>252</v>
      </c>
    </row>
    <row r="45" spans="1:9" ht="15" x14ac:dyDescent="0.25">
      <c r="A45" s="9" t="s">
        <v>6</v>
      </c>
      <c r="B45" s="22" t="s">
        <v>331</v>
      </c>
      <c r="C45" s="10" t="s">
        <v>60</v>
      </c>
      <c r="D45" s="20" t="s">
        <v>420</v>
      </c>
      <c r="E45" s="64" t="s">
        <v>878</v>
      </c>
      <c r="F45"/>
      <c r="G45" s="23" t="s">
        <v>827</v>
      </c>
      <c r="H45" s="9" t="s">
        <v>252</v>
      </c>
      <c r="I45" s="25" t="s">
        <v>840</v>
      </c>
    </row>
    <row r="46" spans="1:9" x14ac:dyDescent="0.2">
      <c r="A46" s="9" t="s">
        <v>6</v>
      </c>
      <c r="B46" s="22" t="s">
        <v>332</v>
      </c>
      <c r="C46" s="10" t="s">
        <v>61</v>
      </c>
      <c r="D46" s="21" t="s">
        <v>409</v>
      </c>
      <c r="E46" s="44" t="s">
        <v>869</v>
      </c>
      <c r="F46" s="11"/>
      <c r="G46" s="23" t="s">
        <v>827</v>
      </c>
      <c r="H46" s="9" t="s">
        <v>252</v>
      </c>
    </row>
    <row r="47" spans="1:9" ht="15" x14ac:dyDescent="0.25">
      <c r="A47" s="9" t="s">
        <v>6</v>
      </c>
      <c r="B47" s="22" t="s">
        <v>333</v>
      </c>
      <c r="C47" s="10" t="s">
        <v>62</v>
      </c>
      <c r="D47" s="20" t="s">
        <v>421</v>
      </c>
      <c r="E47" s="27" t="s">
        <v>879</v>
      </c>
      <c r="F47" t="s">
        <v>737</v>
      </c>
      <c r="G47" s="23" t="s">
        <v>672</v>
      </c>
      <c r="H47" s="9" t="s">
        <v>252</v>
      </c>
      <c r="I47" s="23" t="s">
        <v>683</v>
      </c>
    </row>
    <row r="48" spans="1:9" ht="15" x14ac:dyDescent="0.25">
      <c r="A48" s="9" t="s">
        <v>6</v>
      </c>
      <c r="B48" s="32" t="s">
        <v>334</v>
      </c>
      <c r="C48" s="10" t="s">
        <v>63</v>
      </c>
      <c r="D48" s="20" t="s">
        <v>422</v>
      </c>
      <c r="E48" s="64" t="s">
        <v>879</v>
      </c>
      <c r="F48"/>
      <c r="G48" s="23" t="s">
        <v>827</v>
      </c>
      <c r="H48" s="9" t="s">
        <v>252</v>
      </c>
      <c r="I48" s="25" t="s">
        <v>841</v>
      </c>
    </row>
    <row r="49" spans="1:9" ht="15" x14ac:dyDescent="0.25">
      <c r="A49" s="9" t="s">
        <v>6</v>
      </c>
      <c r="B49" s="22" t="s">
        <v>335</v>
      </c>
      <c r="C49" s="10" t="s">
        <v>64</v>
      </c>
      <c r="D49" s="20" t="s">
        <v>423</v>
      </c>
      <c r="E49" s="27" t="s">
        <v>875</v>
      </c>
      <c r="F49" t="s">
        <v>707</v>
      </c>
      <c r="G49" s="23" t="s">
        <v>243</v>
      </c>
      <c r="H49" s="9" t="s">
        <v>252</v>
      </c>
      <c r="I49" s="23" t="s">
        <v>863</v>
      </c>
    </row>
    <row r="50" spans="1:9" ht="15" x14ac:dyDescent="0.25">
      <c r="A50" s="9" t="s">
        <v>6</v>
      </c>
      <c r="B50" s="22" t="s">
        <v>336</v>
      </c>
      <c r="C50" s="10" t="s">
        <v>65</v>
      </c>
      <c r="D50" s="20" t="s">
        <v>424</v>
      </c>
      <c r="E50" s="19" t="s">
        <v>885</v>
      </c>
      <c r="F50" t="s">
        <v>738</v>
      </c>
      <c r="G50" s="23" t="s">
        <v>797</v>
      </c>
      <c r="H50" s="9" t="s">
        <v>252</v>
      </c>
      <c r="I50" s="23" t="s">
        <v>684</v>
      </c>
    </row>
    <row r="51" spans="1:9" ht="15" x14ac:dyDescent="0.25">
      <c r="A51" s="9" t="s">
        <v>6</v>
      </c>
      <c r="B51" s="22" t="s">
        <v>337</v>
      </c>
      <c r="C51" s="10" t="s">
        <v>66</v>
      </c>
      <c r="D51" s="20" t="s">
        <v>425</v>
      </c>
      <c r="E51" s="64" t="s">
        <v>878</v>
      </c>
      <c r="F51" t="s">
        <v>707</v>
      </c>
      <c r="G51" s="23" t="s">
        <v>827</v>
      </c>
      <c r="H51" s="9" t="s">
        <v>252</v>
      </c>
    </row>
    <row r="52" spans="1:9" x14ac:dyDescent="0.2">
      <c r="A52" s="9" t="s">
        <v>6</v>
      </c>
      <c r="B52" s="22" t="s">
        <v>338</v>
      </c>
      <c r="C52" s="10" t="s">
        <v>67</v>
      </c>
      <c r="D52" s="21" t="s">
        <v>426</v>
      </c>
      <c r="E52" s="44" t="s">
        <v>876</v>
      </c>
      <c r="F52" s="11"/>
      <c r="G52" s="23" t="s">
        <v>827</v>
      </c>
      <c r="H52" s="9" t="s">
        <v>252</v>
      </c>
    </row>
    <row r="53" spans="1:9" ht="15" x14ac:dyDescent="0.25">
      <c r="A53" s="9" t="s">
        <v>6</v>
      </c>
      <c r="B53" s="22" t="s">
        <v>339</v>
      </c>
      <c r="C53" s="10" t="s">
        <v>68</v>
      </c>
      <c r="D53" s="20" t="s">
        <v>303</v>
      </c>
      <c r="E53" s="27" t="s">
        <v>875</v>
      </c>
      <c r="F53" t="s">
        <v>707</v>
      </c>
      <c r="G53" s="23" t="s">
        <v>236</v>
      </c>
      <c r="H53" s="9" t="s">
        <v>252</v>
      </c>
      <c r="I53" s="23" t="s">
        <v>863</v>
      </c>
    </row>
    <row r="54" spans="1:9" ht="15" x14ac:dyDescent="0.25">
      <c r="A54" s="9" t="s">
        <v>6</v>
      </c>
      <c r="B54" s="22" t="s">
        <v>340</v>
      </c>
      <c r="C54" s="10" t="s">
        <v>69</v>
      </c>
      <c r="D54" s="20" t="s">
        <v>308</v>
      </c>
      <c r="E54" s="45" t="s">
        <v>875</v>
      </c>
      <c r="F54" t="s">
        <v>739</v>
      </c>
      <c r="G54" s="23" t="s">
        <v>245</v>
      </c>
      <c r="H54" s="9" t="s">
        <v>252</v>
      </c>
      <c r="I54" t="s">
        <v>685</v>
      </c>
    </row>
    <row r="55" spans="1:9" ht="15" x14ac:dyDescent="0.25">
      <c r="A55" s="9" t="s">
        <v>6</v>
      </c>
      <c r="B55" s="22" t="s">
        <v>341</v>
      </c>
      <c r="C55" s="10" t="s">
        <v>70</v>
      </c>
      <c r="D55" s="20" t="s">
        <v>687</v>
      </c>
      <c r="E55" s="33" t="s">
        <v>882</v>
      </c>
      <c r="F55" t="s">
        <v>740</v>
      </c>
      <c r="G55" s="23" t="s">
        <v>681</v>
      </c>
      <c r="H55" s="9" t="s">
        <v>252</v>
      </c>
      <c r="I55" s="23" t="s">
        <v>686</v>
      </c>
    </row>
    <row r="56" spans="1:9" ht="15" x14ac:dyDescent="0.25">
      <c r="A56" s="9" t="s">
        <v>6</v>
      </c>
      <c r="B56" s="22" t="s">
        <v>342</v>
      </c>
      <c r="C56" s="10" t="s">
        <v>71</v>
      </c>
      <c r="D56" s="20" t="s">
        <v>427</v>
      </c>
      <c r="E56" s="45" t="s">
        <v>901</v>
      </c>
      <c r="F56" t="s">
        <v>741</v>
      </c>
      <c r="G56" s="23" t="s">
        <v>245</v>
      </c>
      <c r="H56" s="22" t="s">
        <v>251</v>
      </c>
      <c r="I56" t="s">
        <v>688</v>
      </c>
    </row>
    <row r="57" spans="1:9" ht="15" x14ac:dyDescent="0.25">
      <c r="A57" s="9" t="s">
        <v>6</v>
      </c>
      <c r="B57" s="22" t="s">
        <v>343</v>
      </c>
      <c r="C57" s="10" t="s">
        <v>72</v>
      </c>
      <c r="D57" s="20" t="s">
        <v>428</v>
      </c>
      <c r="E57" s="45" t="s">
        <v>879</v>
      </c>
      <c r="F57" t="s">
        <v>742</v>
      </c>
      <c r="G57" s="9" t="s">
        <v>237</v>
      </c>
      <c r="H57" s="9" t="s">
        <v>252</v>
      </c>
      <c r="I57" t="s">
        <v>689</v>
      </c>
    </row>
    <row r="58" spans="1:9" x14ac:dyDescent="0.2">
      <c r="A58" s="9" t="s">
        <v>6</v>
      </c>
      <c r="B58" s="22" t="s">
        <v>344</v>
      </c>
      <c r="C58" s="10" t="s">
        <v>73</v>
      </c>
      <c r="D58" s="21" t="s">
        <v>429</v>
      </c>
      <c r="E58" s="59" t="s">
        <v>874</v>
      </c>
      <c r="F58" s="11"/>
      <c r="G58" s="23" t="s">
        <v>245</v>
      </c>
      <c r="H58" s="9" t="s">
        <v>252</v>
      </c>
    </row>
    <row r="59" spans="1:9" ht="15" x14ac:dyDescent="0.25">
      <c r="A59" s="9" t="s">
        <v>6</v>
      </c>
      <c r="B59" s="22" t="s">
        <v>345</v>
      </c>
      <c r="C59" s="10" t="s">
        <v>74</v>
      </c>
      <c r="D59" s="20" t="s">
        <v>430</v>
      </c>
      <c r="E59" s="64" t="s">
        <v>876</v>
      </c>
      <c r="F59"/>
      <c r="G59" s="23" t="s">
        <v>827</v>
      </c>
      <c r="H59" s="9" t="s">
        <v>252</v>
      </c>
    </row>
    <row r="60" spans="1:9" ht="15" x14ac:dyDescent="0.25">
      <c r="A60" s="9" t="s">
        <v>6</v>
      </c>
      <c r="B60" s="22" t="s">
        <v>346</v>
      </c>
      <c r="C60" s="10" t="s">
        <v>75</v>
      </c>
      <c r="D60" s="20" t="s">
        <v>431</v>
      </c>
      <c r="E60" s="45" t="s">
        <v>874</v>
      </c>
      <c r="F60" t="s">
        <v>743</v>
      </c>
      <c r="G60" s="9" t="s">
        <v>238</v>
      </c>
      <c r="H60" s="9" t="s">
        <v>252</v>
      </c>
      <c r="I60" t="s">
        <v>690</v>
      </c>
    </row>
    <row r="61" spans="1:9" ht="15" x14ac:dyDescent="0.25">
      <c r="A61" s="9" t="s">
        <v>6</v>
      </c>
      <c r="B61" s="22" t="s">
        <v>347</v>
      </c>
      <c r="C61" s="10" t="s">
        <v>76</v>
      </c>
      <c r="D61" s="20" t="s">
        <v>433</v>
      </c>
      <c r="E61" s="65" t="s">
        <v>876</v>
      </c>
      <c r="F61"/>
      <c r="G61" s="23" t="s">
        <v>827</v>
      </c>
      <c r="H61" s="9" t="s">
        <v>252</v>
      </c>
    </row>
    <row r="62" spans="1:9" x14ac:dyDescent="0.2">
      <c r="A62" s="9" t="s">
        <v>6</v>
      </c>
      <c r="B62" s="22" t="s">
        <v>348</v>
      </c>
      <c r="C62" s="10" t="s">
        <v>77</v>
      </c>
      <c r="D62" s="21" t="s">
        <v>426</v>
      </c>
      <c r="E62" s="44" t="s">
        <v>876</v>
      </c>
      <c r="F62" s="11"/>
      <c r="G62" s="23" t="s">
        <v>827</v>
      </c>
      <c r="H62" s="9" t="s">
        <v>252</v>
      </c>
    </row>
    <row r="63" spans="1:9" x14ac:dyDescent="0.2">
      <c r="A63" s="9" t="s">
        <v>6</v>
      </c>
      <c r="B63" s="32" t="s">
        <v>349</v>
      </c>
      <c r="C63" s="10" t="s">
        <v>78</v>
      </c>
      <c r="D63" s="21" t="s">
        <v>434</v>
      </c>
      <c r="E63" s="44" t="s">
        <v>872</v>
      </c>
      <c r="F63" s="11"/>
      <c r="G63" s="23" t="s">
        <v>827</v>
      </c>
      <c r="H63" s="9" t="s">
        <v>252</v>
      </c>
      <c r="I63" s="25" t="s">
        <v>844</v>
      </c>
    </row>
    <row r="64" spans="1:9" ht="15" x14ac:dyDescent="0.25">
      <c r="A64" s="9" t="s">
        <v>6</v>
      </c>
      <c r="B64" s="22" t="s">
        <v>350</v>
      </c>
      <c r="C64" s="10" t="s">
        <v>79</v>
      </c>
      <c r="D64" s="21" t="s">
        <v>692</v>
      </c>
      <c r="E64" s="59" t="s">
        <v>874</v>
      </c>
      <c r="F64" s="11" t="s">
        <v>744</v>
      </c>
      <c r="G64" s="23" t="s">
        <v>237</v>
      </c>
      <c r="H64" s="9" t="s">
        <v>252</v>
      </c>
      <c r="I64" t="s">
        <v>691</v>
      </c>
    </row>
    <row r="65" spans="1:9" x14ac:dyDescent="0.2">
      <c r="A65" s="9" t="s">
        <v>6</v>
      </c>
      <c r="B65" s="22" t="s">
        <v>351</v>
      </c>
      <c r="C65" s="10" t="s">
        <v>80</v>
      </c>
      <c r="D65" s="21" t="s">
        <v>409</v>
      </c>
      <c r="E65" s="44" t="s">
        <v>869</v>
      </c>
      <c r="F65" s="11"/>
      <c r="G65" s="23" t="s">
        <v>827</v>
      </c>
      <c r="H65" s="9" t="s">
        <v>252</v>
      </c>
    </row>
    <row r="66" spans="1:9" ht="15" x14ac:dyDescent="0.2">
      <c r="A66" s="9" t="s">
        <v>6</v>
      </c>
      <c r="B66" s="22" t="s">
        <v>352</v>
      </c>
      <c r="C66" s="10" t="s">
        <v>81</v>
      </c>
      <c r="D66" s="21" t="s">
        <v>435</v>
      </c>
      <c r="E66" s="47" t="s">
        <v>899</v>
      </c>
      <c r="F66" s="11"/>
      <c r="G66" s="51" t="s">
        <v>911</v>
      </c>
      <c r="H66" s="9" t="s">
        <v>252</v>
      </c>
      <c r="I66" s="23"/>
    </row>
    <row r="67" spans="1:9" ht="15" x14ac:dyDescent="0.25">
      <c r="A67" s="9" t="s">
        <v>6</v>
      </c>
      <c r="B67" s="22" t="s">
        <v>353</v>
      </c>
      <c r="C67" s="10" t="s">
        <v>82</v>
      </c>
      <c r="D67" s="20" t="s">
        <v>436</v>
      </c>
      <c r="E67" s="19" t="s">
        <v>875</v>
      </c>
      <c r="F67" t="s">
        <v>707</v>
      </c>
      <c r="G67" s="23" t="s">
        <v>826</v>
      </c>
      <c r="H67" s="9" t="s">
        <v>252</v>
      </c>
      <c r="I67" s="23" t="s">
        <v>863</v>
      </c>
    </row>
    <row r="68" spans="1:9" ht="15" x14ac:dyDescent="0.25">
      <c r="A68" s="9" t="s">
        <v>6</v>
      </c>
      <c r="B68" s="22" t="s">
        <v>354</v>
      </c>
      <c r="C68" s="10" t="s">
        <v>83</v>
      </c>
      <c r="D68" s="20" t="s">
        <v>437</v>
      </c>
      <c r="E68" s="60" t="s">
        <v>875</v>
      </c>
      <c r="F68"/>
      <c r="G68" s="9" t="s">
        <v>240</v>
      </c>
      <c r="H68" s="9" t="s">
        <v>252</v>
      </c>
    </row>
    <row r="69" spans="1:9" ht="15" x14ac:dyDescent="0.25">
      <c r="A69" s="9" t="s">
        <v>6</v>
      </c>
      <c r="B69" s="22" t="s">
        <v>355</v>
      </c>
      <c r="C69" s="10" t="s">
        <v>84</v>
      </c>
      <c r="D69" s="20" t="s">
        <v>693</v>
      </c>
      <c r="E69" s="34" t="s">
        <v>876</v>
      </c>
      <c r="F69" t="s">
        <v>745</v>
      </c>
      <c r="G69" s="23" t="s">
        <v>819</v>
      </c>
      <c r="H69" s="9" t="s">
        <v>252</v>
      </c>
      <c r="I69" t="s">
        <v>694</v>
      </c>
    </row>
    <row r="70" spans="1:9" ht="15" x14ac:dyDescent="0.25">
      <c r="A70" s="9" t="s">
        <v>6</v>
      </c>
      <c r="B70" s="22" t="s">
        <v>356</v>
      </c>
      <c r="C70" s="10" t="s">
        <v>85</v>
      </c>
      <c r="D70" s="20" t="s">
        <v>426</v>
      </c>
      <c r="E70" s="65" t="s">
        <v>876</v>
      </c>
      <c r="F70"/>
      <c r="G70" s="23" t="s">
        <v>827</v>
      </c>
      <c r="H70" s="9" t="s">
        <v>252</v>
      </c>
    </row>
    <row r="71" spans="1:9" x14ac:dyDescent="0.2">
      <c r="A71" s="9" t="s">
        <v>6</v>
      </c>
      <c r="B71" s="22" t="s">
        <v>357</v>
      </c>
      <c r="C71" s="10" t="s">
        <v>86</v>
      </c>
      <c r="D71" s="21" t="s">
        <v>409</v>
      </c>
      <c r="E71" s="44" t="s">
        <v>869</v>
      </c>
      <c r="F71" s="11"/>
      <c r="G71" s="23" t="s">
        <v>827</v>
      </c>
      <c r="H71" s="9" t="s">
        <v>252</v>
      </c>
    </row>
    <row r="72" spans="1:9" ht="15" x14ac:dyDescent="0.25">
      <c r="A72" s="9" t="s">
        <v>6</v>
      </c>
      <c r="B72" s="22" t="s">
        <v>358</v>
      </c>
      <c r="C72" s="10" t="s">
        <v>87</v>
      </c>
      <c r="D72" s="20" t="s">
        <v>438</v>
      </c>
      <c r="E72" s="48" t="s">
        <v>883</v>
      </c>
      <c r="F72" s="11" t="s">
        <v>746</v>
      </c>
      <c r="G72" s="23" t="s">
        <v>799</v>
      </c>
      <c r="H72" s="9" t="s">
        <v>252</v>
      </c>
      <c r="I72" t="s">
        <v>695</v>
      </c>
    </row>
    <row r="73" spans="1:9" ht="15" x14ac:dyDescent="0.25">
      <c r="A73" s="9" t="s">
        <v>6</v>
      </c>
      <c r="B73" s="22" t="s">
        <v>359</v>
      </c>
      <c r="C73" s="10" t="s">
        <v>88</v>
      </c>
      <c r="D73" s="20" t="s">
        <v>439</v>
      </c>
      <c r="E73" s="19" t="s">
        <v>879</v>
      </c>
      <c r="F73" t="s">
        <v>747</v>
      </c>
      <c r="G73" s="23" t="s">
        <v>236</v>
      </c>
      <c r="H73" s="9" t="s">
        <v>252</v>
      </c>
      <c r="I73" t="s">
        <v>696</v>
      </c>
    </row>
    <row r="74" spans="1:9" ht="15" x14ac:dyDescent="0.25">
      <c r="A74" s="9" t="s">
        <v>6</v>
      </c>
      <c r="B74" s="22" t="s">
        <v>360</v>
      </c>
      <c r="C74" s="10" t="s">
        <v>89</v>
      </c>
      <c r="D74" s="20" t="s">
        <v>440</v>
      </c>
      <c r="E74" s="65" t="s">
        <v>876</v>
      </c>
      <c r="F74"/>
      <c r="G74" s="23" t="s">
        <v>827</v>
      </c>
      <c r="H74" s="9" t="s">
        <v>252</v>
      </c>
    </row>
    <row r="75" spans="1:9" ht="15" x14ac:dyDescent="0.25">
      <c r="A75" s="9" t="s">
        <v>6</v>
      </c>
      <c r="B75" s="22" t="s">
        <v>361</v>
      </c>
      <c r="C75" s="10" t="s">
        <v>90</v>
      </c>
      <c r="D75" s="20" t="s">
        <v>441</v>
      </c>
      <c r="E75" s="65" t="s">
        <v>879</v>
      </c>
      <c r="F75"/>
      <c r="G75" s="23" t="s">
        <v>827</v>
      </c>
      <c r="H75" s="9" t="s">
        <v>252</v>
      </c>
      <c r="I75" s="25" t="s">
        <v>841</v>
      </c>
    </row>
    <row r="76" spans="1:9" ht="15" x14ac:dyDescent="0.25">
      <c r="A76" s="9" t="s">
        <v>6</v>
      </c>
      <c r="B76" s="22" t="s">
        <v>362</v>
      </c>
      <c r="C76" s="10" t="s">
        <v>91</v>
      </c>
      <c r="D76" s="20" t="s">
        <v>698</v>
      </c>
      <c r="E76" s="57" t="s">
        <v>879</v>
      </c>
      <c r="F76" s="11" t="s">
        <v>748</v>
      </c>
      <c r="G76" s="23" t="s">
        <v>811</v>
      </c>
      <c r="H76" s="9" t="s">
        <v>252</v>
      </c>
      <c r="I76" t="s">
        <v>697</v>
      </c>
    </row>
    <row r="77" spans="1:9" ht="15" x14ac:dyDescent="0.25">
      <c r="A77" s="9" t="s">
        <v>6</v>
      </c>
      <c r="B77" s="22" t="s">
        <v>363</v>
      </c>
      <c r="C77" s="10" t="s">
        <v>92</v>
      </c>
      <c r="D77" s="20" t="s">
        <v>699</v>
      </c>
      <c r="E77" s="19" t="s">
        <v>879</v>
      </c>
      <c r="F77" t="s">
        <v>749</v>
      </c>
      <c r="G77" s="23" t="s">
        <v>809</v>
      </c>
      <c r="H77" s="9" t="s">
        <v>252</v>
      </c>
      <c r="I77" t="s">
        <v>696</v>
      </c>
    </row>
    <row r="78" spans="1:9" ht="15" x14ac:dyDescent="0.25">
      <c r="A78" s="9" t="s">
        <v>6</v>
      </c>
      <c r="B78" s="22" t="s">
        <v>364</v>
      </c>
      <c r="C78" s="10" t="s">
        <v>93</v>
      </c>
      <c r="D78" s="20" t="s">
        <v>440</v>
      </c>
      <c r="E78" s="65" t="s">
        <v>876</v>
      </c>
      <c r="F78"/>
      <c r="G78" s="23" t="s">
        <v>827</v>
      </c>
      <c r="H78" s="9" t="s">
        <v>252</v>
      </c>
    </row>
    <row r="79" spans="1:9" ht="15" x14ac:dyDescent="0.25">
      <c r="A79" s="9" t="s">
        <v>6</v>
      </c>
      <c r="B79" s="22" t="s">
        <v>365</v>
      </c>
      <c r="C79" s="10" t="s">
        <v>94</v>
      </c>
      <c r="D79" s="20" t="s">
        <v>442</v>
      </c>
      <c r="E79" s="34" t="s">
        <v>894</v>
      </c>
      <c r="F79"/>
      <c r="G79" s="51" t="s">
        <v>798</v>
      </c>
      <c r="H79" s="9" t="s">
        <v>252</v>
      </c>
      <c r="I79" s="23" t="s">
        <v>863</v>
      </c>
    </row>
    <row r="80" spans="1:9" ht="15" x14ac:dyDescent="0.25">
      <c r="A80" s="9" t="s">
        <v>6</v>
      </c>
      <c r="B80" s="22" t="s">
        <v>366</v>
      </c>
      <c r="C80" s="10" t="s">
        <v>95</v>
      </c>
      <c r="D80" s="20" t="s">
        <v>443</v>
      </c>
      <c r="E80" s="64" t="s">
        <v>876</v>
      </c>
      <c r="F80"/>
      <c r="G80" s="23" t="s">
        <v>827</v>
      </c>
      <c r="H80" s="9" t="s">
        <v>252</v>
      </c>
    </row>
    <row r="81" spans="1:9" ht="15" x14ac:dyDescent="0.25">
      <c r="A81" s="9" t="s">
        <v>6</v>
      </c>
      <c r="B81" s="22" t="s">
        <v>367</v>
      </c>
      <c r="C81" s="10" t="s">
        <v>96</v>
      </c>
      <c r="D81" s="20" t="s">
        <v>444</v>
      </c>
      <c r="E81" s="64" t="s">
        <v>881</v>
      </c>
      <c r="F81"/>
      <c r="G81" s="23" t="s">
        <v>827</v>
      </c>
      <c r="H81" s="9" t="s">
        <v>252</v>
      </c>
    </row>
    <row r="82" spans="1:9" ht="15" x14ac:dyDescent="0.25">
      <c r="A82" s="9" t="s">
        <v>6</v>
      </c>
      <c r="B82" s="22" t="s">
        <v>368</v>
      </c>
      <c r="C82" s="10" t="s">
        <v>97</v>
      </c>
      <c r="D82" s="20" t="s">
        <v>444</v>
      </c>
      <c r="E82" s="64" t="s">
        <v>881</v>
      </c>
      <c r="F82"/>
      <c r="G82" s="23" t="s">
        <v>827</v>
      </c>
      <c r="H82" s="9" t="s">
        <v>252</v>
      </c>
    </row>
    <row r="83" spans="1:9" ht="15" x14ac:dyDescent="0.25">
      <c r="A83" s="9" t="s">
        <v>6</v>
      </c>
      <c r="B83" s="22" t="s">
        <v>369</v>
      </c>
      <c r="C83" s="10" t="s">
        <v>98</v>
      </c>
      <c r="D83" s="20" t="s">
        <v>445</v>
      </c>
      <c r="E83" s="64" t="s">
        <v>878</v>
      </c>
      <c r="F83" t="s">
        <v>707</v>
      </c>
      <c r="G83" s="23" t="s">
        <v>827</v>
      </c>
      <c r="H83" s="9" t="s">
        <v>252</v>
      </c>
    </row>
    <row r="84" spans="1:9" ht="15" x14ac:dyDescent="0.25">
      <c r="A84" s="9" t="s">
        <v>6</v>
      </c>
      <c r="B84" s="22" t="s">
        <v>370</v>
      </c>
      <c r="C84" s="10" t="s">
        <v>99</v>
      </c>
      <c r="D84" s="20" t="s">
        <v>446</v>
      </c>
      <c r="E84" s="34" t="s">
        <v>874</v>
      </c>
      <c r="F84"/>
      <c r="G84" s="23" t="s">
        <v>798</v>
      </c>
      <c r="H84" s="9" t="s">
        <v>252</v>
      </c>
      <c r="I84" s="23" t="s">
        <v>863</v>
      </c>
    </row>
    <row r="85" spans="1:9" ht="15" x14ac:dyDescent="0.25">
      <c r="A85" s="9" t="s">
        <v>6</v>
      </c>
      <c r="B85" s="22" t="s">
        <v>371</v>
      </c>
      <c r="C85" s="10" t="s">
        <v>100</v>
      </c>
      <c r="D85" s="20" t="s">
        <v>447</v>
      </c>
      <c r="E85" s="19" t="s">
        <v>880</v>
      </c>
      <c r="F85"/>
      <c r="G85" s="9" t="s">
        <v>236</v>
      </c>
      <c r="H85" s="9" t="s">
        <v>251</v>
      </c>
    </row>
    <row r="86" spans="1:9" ht="15" x14ac:dyDescent="0.25">
      <c r="A86" s="9" t="s">
        <v>6</v>
      </c>
      <c r="B86" s="22" t="s">
        <v>372</v>
      </c>
      <c r="C86" s="10" t="s">
        <v>101</v>
      </c>
      <c r="D86" s="20" t="s">
        <v>448</v>
      </c>
      <c r="E86" s="19" t="s">
        <v>886</v>
      </c>
      <c r="F86"/>
      <c r="G86" s="9" t="s">
        <v>241</v>
      </c>
      <c r="H86" s="9" t="s">
        <v>252</v>
      </c>
    </row>
    <row r="87" spans="1:9" ht="15" x14ac:dyDescent="0.25">
      <c r="A87" s="9" t="s">
        <v>6</v>
      </c>
      <c r="B87" s="22" t="s">
        <v>373</v>
      </c>
      <c r="C87" s="10" t="s">
        <v>102</v>
      </c>
      <c r="D87" s="20" t="s">
        <v>449</v>
      </c>
      <c r="E87" s="33" t="s">
        <v>879</v>
      </c>
      <c r="F87" s="11" t="s">
        <v>750</v>
      </c>
      <c r="G87" s="9" t="s">
        <v>242</v>
      </c>
      <c r="H87" s="9" t="s">
        <v>252</v>
      </c>
      <c r="I87" t="s">
        <v>700</v>
      </c>
    </row>
    <row r="88" spans="1:9" ht="15" x14ac:dyDescent="0.25">
      <c r="A88" s="9" t="s">
        <v>6</v>
      </c>
      <c r="B88" s="22" t="s">
        <v>374</v>
      </c>
      <c r="C88" s="10" t="s">
        <v>103</v>
      </c>
      <c r="D88" s="20" t="s">
        <v>432</v>
      </c>
      <c r="E88" s="65" t="s">
        <v>876</v>
      </c>
      <c r="F88"/>
      <c r="G88" s="23" t="s">
        <v>827</v>
      </c>
      <c r="H88" s="9" t="s">
        <v>252</v>
      </c>
    </row>
    <row r="89" spans="1:9" ht="15" x14ac:dyDescent="0.25">
      <c r="A89" s="9" t="s">
        <v>6</v>
      </c>
      <c r="B89" s="22" t="s">
        <v>375</v>
      </c>
      <c r="C89" s="10" t="s">
        <v>104</v>
      </c>
      <c r="D89" s="20" t="s">
        <v>450</v>
      </c>
      <c r="E89" s="19" t="s">
        <v>875</v>
      </c>
      <c r="F89"/>
      <c r="G89" s="9" t="s">
        <v>243</v>
      </c>
      <c r="H89" s="9" t="s">
        <v>252</v>
      </c>
    </row>
    <row r="90" spans="1:9" ht="15" x14ac:dyDescent="0.25">
      <c r="A90" s="9" t="s">
        <v>6</v>
      </c>
      <c r="B90" s="22" t="s">
        <v>376</v>
      </c>
      <c r="C90" s="10" t="s">
        <v>105</v>
      </c>
      <c r="D90" s="20" t="s">
        <v>451</v>
      </c>
      <c r="E90" s="34" t="s">
        <v>886</v>
      </c>
      <c r="F90"/>
      <c r="G90" s="9" t="s">
        <v>244</v>
      </c>
      <c r="H90" s="9" t="s">
        <v>252</v>
      </c>
    </row>
    <row r="91" spans="1:9" x14ac:dyDescent="0.2">
      <c r="A91" s="9" t="s">
        <v>6</v>
      </c>
      <c r="B91" s="22" t="s">
        <v>410</v>
      </c>
      <c r="C91" s="10" t="s">
        <v>106</v>
      </c>
      <c r="D91" s="21" t="s">
        <v>453</v>
      </c>
      <c r="E91" s="44" t="s">
        <v>886</v>
      </c>
      <c r="F91" s="11"/>
      <c r="G91" s="23" t="s">
        <v>827</v>
      </c>
      <c r="H91" s="9" t="s">
        <v>252</v>
      </c>
    </row>
    <row r="92" spans="1:9" ht="15" x14ac:dyDescent="0.25">
      <c r="A92" s="9" t="s">
        <v>6</v>
      </c>
      <c r="B92" s="22" t="s">
        <v>377</v>
      </c>
      <c r="C92" s="10" t="s">
        <v>107</v>
      </c>
      <c r="D92" s="20" t="s">
        <v>455</v>
      </c>
      <c r="E92" s="45" t="s">
        <v>898</v>
      </c>
      <c r="F92"/>
      <c r="G92" s="51" t="s">
        <v>804</v>
      </c>
      <c r="H92" s="9" t="s">
        <v>252</v>
      </c>
      <c r="I92" s="23"/>
    </row>
    <row r="93" spans="1:9" ht="15" x14ac:dyDescent="0.25">
      <c r="A93" s="9" t="s">
        <v>6</v>
      </c>
      <c r="B93" s="22" t="s">
        <v>378</v>
      </c>
      <c r="C93" s="10" t="s">
        <v>108</v>
      </c>
      <c r="D93" s="20" t="s">
        <v>454</v>
      </c>
      <c r="E93" s="19" t="s">
        <v>877</v>
      </c>
      <c r="F93" t="s">
        <v>751</v>
      </c>
      <c r="G93" s="23" t="s">
        <v>243</v>
      </c>
      <c r="H93" s="9" t="s">
        <v>252</v>
      </c>
      <c r="I93" t="s">
        <v>701</v>
      </c>
    </row>
    <row r="94" spans="1:9" ht="15" x14ac:dyDescent="0.25">
      <c r="A94" s="9" t="s">
        <v>6</v>
      </c>
      <c r="B94" s="22" t="s">
        <v>379</v>
      </c>
      <c r="C94" s="10" t="s">
        <v>109</v>
      </c>
      <c r="D94" s="20" t="s">
        <v>456</v>
      </c>
      <c r="E94" s="45" t="s">
        <v>898</v>
      </c>
      <c r="F94" s="20" t="s">
        <v>776</v>
      </c>
      <c r="G94" s="51" t="s">
        <v>804</v>
      </c>
      <c r="H94" s="9" t="s">
        <v>252</v>
      </c>
      <c r="I94" t="s">
        <v>832</v>
      </c>
    </row>
    <row r="95" spans="1:9" ht="15" x14ac:dyDescent="0.25">
      <c r="A95" s="9" t="s">
        <v>6</v>
      </c>
      <c r="B95" s="22" t="s">
        <v>380</v>
      </c>
      <c r="C95" s="10" t="s">
        <v>110</v>
      </c>
      <c r="D95" s="20" t="s">
        <v>432</v>
      </c>
      <c r="E95" s="65" t="s">
        <v>876</v>
      </c>
      <c r="F95"/>
      <c r="G95" s="23" t="s">
        <v>827</v>
      </c>
      <c r="H95" s="9" t="s">
        <v>252</v>
      </c>
    </row>
    <row r="96" spans="1:9" ht="15" x14ac:dyDescent="0.25">
      <c r="A96" s="9" t="s">
        <v>6</v>
      </c>
      <c r="B96" s="22" t="s">
        <v>381</v>
      </c>
      <c r="C96" s="10" t="s">
        <v>111</v>
      </c>
      <c r="D96" s="20" t="s">
        <v>457</v>
      </c>
      <c r="E96" s="48" t="s">
        <v>897</v>
      </c>
      <c r="F96"/>
      <c r="G96" s="51" t="s">
        <v>896</v>
      </c>
      <c r="H96" s="9" t="s">
        <v>252</v>
      </c>
    </row>
    <row r="97" spans="1:9" ht="15" x14ac:dyDescent="0.25">
      <c r="A97" s="9" t="s">
        <v>6</v>
      </c>
      <c r="B97" s="22" t="s">
        <v>382</v>
      </c>
      <c r="C97" s="10" t="s">
        <v>112</v>
      </c>
      <c r="D97" s="20" t="s">
        <v>458</v>
      </c>
      <c r="E97" s="48" t="s">
        <v>912</v>
      </c>
      <c r="F97" s="20" t="s">
        <v>833</v>
      </c>
      <c r="G97" s="51" t="s">
        <v>835</v>
      </c>
      <c r="H97" s="9" t="s">
        <v>252</v>
      </c>
      <c r="I97" t="s">
        <v>834</v>
      </c>
    </row>
    <row r="98" spans="1:9" ht="15" x14ac:dyDescent="0.25">
      <c r="A98" s="9" t="s">
        <v>6</v>
      </c>
      <c r="B98" s="22" t="s">
        <v>383</v>
      </c>
      <c r="C98" s="10" t="s">
        <v>113</v>
      </c>
      <c r="D98" s="20" t="s">
        <v>459</v>
      </c>
      <c r="E98" s="30" t="s">
        <v>880</v>
      </c>
      <c r="F98"/>
      <c r="G98" s="23" t="s">
        <v>822</v>
      </c>
      <c r="H98" s="9" t="s">
        <v>252</v>
      </c>
    </row>
    <row r="99" spans="1:9" ht="15" x14ac:dyDescent="0.25">
      <c r="A99" s="9" t="s">
        <v>6</v>
      </c>
      <c r="B99" s="22" t="s">
        <v>384</v>
      </c>
      <c r="C99" s="10" t="s">
        <v>114</v>
      </c>
      <c r="D99" s="20" t="s">
        <v>460</v>
      </c>
      <c r="E99" s="19" t="s">
        <v>899</v>
      </c>
      <c r="F99"/>
      <c r="G99" s="51" t="s">
        <v>831</v>
      </c>
      <c r="H99" s="9" t="s">
        <v>252</v>
      </c>
    </row>
    <row r="100" spans="1:9" ht="15" x14ac:dyDescent="0.25">
      <c r="A100" s="9" t="s">
        <v>6</v>
      </c>
      <c r="B100" s="22" t="s">
        <v>385</v>
      </c>
      <c r="C100" s="10" t="s">
        <v>115</v>
      </c>
      <c r="D100" s="21" t="s">
        <v>461</v>
      </c>
      <c r="E100" s="28" t="s">
        <v>874</v>
      </c>
      <c r="F100" s="11" t="s">
        <v>752</v>
      </c>
      <c r="G100" s="23" t="s">
        <v>800</v>
      </c>
      <c r="H100" s="9" t="s">
        <v>252</v>
      </c>
      <c r="I100" t="s">
        <v>702</v>
      </c>
    </row>
    <row r="101" spans="1:9" ht="15" x14ac:dyDescent="0.25">
      <c r="A101" s="9" t="s">
        <v>6</v>
      </c>
      <c r="B101" s="22" t="s">
        <v>386</v>
      </c>
      <c r="C101" s="10" t="s">
        <v>116</v>
      </c>
      <c r="D101" s="20" t="s">
        <v>432</v>
      </c>
      <c r="E101" s="65" t="s">
        <v>876</v>
      </c>
      <c r="F101"/>
      <c r="G101" s="23" t="s">
        <v>827</v>
      </c>
      <c r="H101" s="9" t="s">
        <v>252</v>
      </c>
    </row>
    <row r="102" spans="1:9" ht="15" x14ac:dyDescent="0.2">
      <c r="A102" s="9" t="s">
        <v>6</v>
      </c>
      <c r="B102" s="22" t="s">
        <v>387</v>
      </c>
      <c r="C102" s="10" t="s">
        <v>117</v>
      </c>
      <c r="D102" s="21" t="s">
        <v>462</v>
      </c>
      <c r="E102" s="46" t="s">
        <v>898</v>
      </c>
      <c r="F102" s="11"/>
      <c r="G102" s="52" t="s">
        <v>661</v>
      </c>
      <c r="H102" s="9" t="s">
        <v>252</v>
      </c>
    </row>
    <row r="103" spans="1:9" ht="15" x14ac:dyDescent="0.25">
      <c r="A103" s="9" t="s">
        <v>6</v>
      </c>
      <c r="B103" s="22" t="s">
        <v>388</v>
      </c>
      <c r="C103" s="10" t="s">
        <v>118</v>
      </c>
      <c r="D103" s="20" t="s">
        <v>463</v>
      </c>
      <c r="E103" s="58" t="s">
        <v>875</v>
      </c>
      <c r="F103"/>
      <c r="G103" s="23" t="s">
        <v>803</v>
      </c>
      <c r="H103" s="9" t="s">
        <v>252</v>
      </c>
      <c r="I103" s="23" t="s">
        <v>884</v>
      </c>
    </row>
    <row r="104" spans="1:9" ht="15" x14ac:dyDescent="0.25">
      <c r="A104" s="9" t="s">
        <v>6</v>
      </c>
      <c r="B104" s="22" t="s">
        <v>389</v>
      </c>
      <c r="C104" s="10" t="s">
        <v>119</v>
      </c>
      <c r="D104" s="20" t="s">
        <v>464</v>
      </c>
      <c r="E104" s="45" t="s">
        <v>902</v>
      </c>
      <c r="F104" t="s">
        <v>753</v>
      </c>
      <c r="G104" s="23" t="s">
        <v>801</v>
      </c>
      <c r="H104" s="9" t="s">
        <v>252</v>
      </c>
      <c r="I104" t="s">
        <v>701</v>
      </c>
    </row>
    <row r="105" spans="1:9" ht="15" x14ac:dyDescent="0.25">
      <c r="A105" s="9" t="s">
        <v>6</v>
      </c>
      <c r="B105" s="22" t="s">
        <v>390</v>
      </c>
      <c r="C105" s="10" t="s">
        <v>120</v>
      </c>
      <c r="D105" s="20" t="s">
        <v>465</v>
      </c>
      <c r="E105" s="45" t="s">
        <v>874</v>
      </c>
      <c r="F105" s="11" t="s">
        <v>754</v>
      </c>
      <c r="G105" s="9" t="s">
        <v>245</v>
      </c>
      <c r="H105" s="9" t="s">
        <v>252</v>
      </c>
      <c r="I105" s="23" t="s">
        <v>703</v>
      </c>
    </row>
    <row r="106" spans="1:9" ht="15" x14ac:dyDescent="0.25">
      <c r="A106" s="9" t="s">
        <v>6</v>
      </c>
      <c r="B106" s="22" t="s">
        <v>391</v>
      </c>
      <c r="C106" s="10" t="s">
        <v>121</v>
      </c>
      <c r="D106" s="20" t="s">
        <v>466</v>
      </c>
      <c r="E106" s="33" t="s">
        <v>880</v>
      </c>
      <c r="F106" s="20" t="s">
        <v>836</v>
      </c>
      <c r="G106" s="23" t="s">
        <v>248</v>
      </c>
      <c r="H106" s="9" t="s">
        <v>252</v>
      </c>
      <c r="I106" t="s">
        <v>907</v>
      </c>
    </row>
    <row r="107" spans="1:9" ht="15" x14ac:dyDescent="0.25">
      <c r="A107" s="9" t="s">
        <v>6</v>
      </c>
      <c r="B107" s="22" t="s">
        <v>392</v>
      </c>
      <c r="C107" s="10" t="s">
        <v>122</v>
      </c>
      <c r="D107" s="20" t="s">
        <v>432</v>
      </c>
      <c r="E107" s="65" t="s">
        <v>876</v>
      </c>
      <c r="F107"/>
      <c r="G107" s="23" t="s">
        <v>827</v>
      </c>
      <c r="H107" s="9" t="s">
        <v>252</v>
      </c>
    </row>
    <row r="108" spans="1:9" ht="15" x14ac:dyDescent="0.25">
      <c r="A108" s="9" t="s">
        <v>6</v>
      </c>
      <c r="B108" s="22" t="s">
        <v>411</v>
      </c>
      <c r="C108" s="10" t="s">
        <v>123</v>
      </c>
      <c r="D108" s="20" t="s">
        <v>421</v>
      </c>
      <c r="E108" s="27" t="s">
        <v>879</v>
      </c>
      <c r="F108" t="s">
        <v>755</v>
      </c>
      <c r="G108" s="23" t="s">
        <v>672</v>
      </c>
      <c r="H108" s="9" t="s">
        <v>252</v>
      </c>
      <c r="I108" t="s">
        <v>704</v>
      </c>
    </row>
    <row r="109" spans="1:9" ht="15" x14ac:dyDescent="0.25">
      <c r="A109" s="9" t="s">
        <v>6</v>
      </c>
      <c r="B109" s="22" t="s">
        <v>412</v>
      </c>
      <c r="C109" s="10" t="s">
        <v>124</v>
      </c>
      <c r="D109" s="20" t="s">
        <v>440</v>
      </c>
      <c r="E109" s="65" t="s">
        <v>876</v>
      </c>
      <c r="F109"/>
      <c r="G109" s="23" t="s">
        <v>827</v>
      </c>
      <c r="H109" s="9" t="s">
        <v>252</v>
      </c>
    </row>
    <row r="110" spans="1:9" ht="15" x14ac:dyDescent="0.25">
      <c r="A110" s="9" t="s">
        <v>6</v>
      </c>
      <c r="B110" s="22" t="s">
        <v>393</v>
      </c>
      <c r="C110" s="10" t="s">
        <v>125</v>
      </c>
      <c r="D110" s="20" t="s">
        <v>916</v>
      </c>
      <c r="E110" s="45" t="s">
        <v>895</v>
      </c>
      <c r="F110"/>
      <c r="G110" s="53" t="s">
        <v>246</v>
      </c>
      <c r="H110" s="9" t="s">
        <v>252</v>
      </c>
    </row>
    <row r="111" spans="1:9" ht="15" x14ac:dyDescent="0.25">
      <c r="A111" s="9" t="s">
        <v>6</v>
      </c>
      <c r="B111" s="22" t="s">
        <v>413</v>
      </c>
      <c r="C111" s="10" t="s">
        <v>126</v>
      </c>
      <c r="D111" s="20" t="s">
        <v>467</v>
      </c>
      <c r="E111" s="50" t="s">
        <v>893</v>
      </c>
      <c r="F111" s="20" t="s">
        <v>837</v>
      </c>
      <c r="G111" s="51" t="s">
        <v>839</v>
      </c>
      <c r="H111" s="9" t="s">
        <v>252</v>
      </c>
      <c r="I111" t="s">
        <v>838</v>
      </c>
    </row>
    <row r="112" spans="1:9" ht="15" x14ac:dyDescent="0.25">
      <c r="A112" s="9" t="s">
        <v>6</v>
      </c>
      <c r="B112" s="22" t="s">
        <v>394</v>
      </c>
      <c r="C112" s="10" t="s">
        <v>127</v>
      </c>
      <c r="D112" s="20" t="s">
        <v>433</v>
      </c>
      <c r="E112" s="65" t="s">
        <v>876</v>
      </c>
      <c r="F112"/>
      <c r="G112" s="23" t="s">
        <v>827</v>
      </c>
      <c r="H112" s="9" t="s">
        <v>252</v>
      </c>
    </row>
    <row r="113" spans="1:9" ht="15" x14ac:dyDescent="0.25">
      <c r="A113" s="9" t="s">
        <v>6</v>
      </c>
      <c r="B113" s="22" t="s">
        <v>395</v>
      </c>
      <c r="C113" s="10" t="s">
        <v>128</v>
      </c>
      <c r="D113" s="20" t="s">
        <v>468</v>
      </c>
      <c r="E113" s="19" t="s">
        <v>886</v>
      </c>
      <c r="F113"/>
      <c r="G113" s="23" t="s">
        <v>857</v>
      </c>
      <c r="H113" s="9" t="s">
        <v>252</v>
      </c>
      <c r="I113" s="23" t="s">
        <v>863</v>
      </c>
    </row>
    <row r="114" spans="1:9" ht="15" x14ac:dyDescent="0.25">
      <c r="A114" s="9" t="s">
        <v>6</v>
      </c>
      <c r="B114" s="22" t="s">
        <v>396</v>
      </c>
      <c r="C114" s="10" t="s">
        <v>129</v>
      </c>
      <c r="D114" s="20" t="s">
        <v>432</v>
      </c>
      <c r="E114" s="65" t="s">
        <v>876</v>
      </c>
      <c r="F114"/>
      <c r="G114" s="23" t="s">
        <v>827</v>
      </c>
      <c r="H114" s="9" t="s">
        <v>252</v>
      </c>
    </row>
    <row r="115" spans="1:9" ht="15" x14ac:dyDescent="0.25">
      <c r="A115" s="9" t="s">
        <v>6</v>
      </c>
      <c r="B115" s="22" t="s">
        <v>397</v>
      </c>
      <c r="C115" s="10" t="s">
        <v>130</v>
      </c>
      <c r="D115" s="20" t="s">
        <v>421</v>
      </c>
      <c r="E115" s="65" t="s">
        <v>879</v>
      </c>
      <c r="F115"/>
      <c r="G115" s="23" t="s">
        <v>827</v>
      </c>
      <c r="H115" s="9" t="s">
        <v>252</v>
      </c>
      <c r="I115" s="23" t="s">
        <v>842</v>
      </c>
    </row>
    <row r="116" spans="1:9" ht="15" x14ac:dyDescent="0.25">
      <c r="A116" s="9" t="s">
        <v>6</v>
      </c>
      <c r="B116" s="22" t="s">
        <v>414</v>
      </c>
      <c r="C116" s="10" t="s">
        <v>131</v>
      </c>
      <c r="D116" s="20" t="s">
        <v>302</v>
      </c>
      <c r="E116" s="65" t="s">
        <v>889</v>
      </c>
      <c r="F116"/>
      <c r="G116" s="23" t="s">
        <v>827</v>
      </c>
      <c r="H116" s="9" t="s">
        <v>252</v>
      </c>
    </row>
    <row r="117" spans="1:9" ht="15" x14ac:dyDescent="0.25">
      <c r="A117" s="9" t="s">
        <v>6</v>
      </c>
      <c r="B117" s="22" t="s">
        <v>398</v>
      </c>
      <c r="C117" s="10" t="s">
        <v>132</v>
      </c>
      <c r="D117" s="20" t="s">
        <v>440</v>
      </c>
      <c r="E117" s="65" t="s">
        <v>876</v>
      </c>
      <c r="F117"/>
      <c r="G117" s="23" t="s">
        <v>827</v>
      </c>
      <c r="H117" s="9" t="s">
        <v>252</v>
      </c>
    </row>
    <row r="118" spans="1:9" ht="15" x14ac:dyDescent="0.25">
      <c r="A118" s="9" t="s">
        <v>6</v>
      </c>
      <c r="B118" s="22" t="s">
        <v>399</v>
      </c>
      <c r="C118" s="10" t="s">
        <v>133</v>
      </c>
      <c r="D118" s="20" t="s">
        <v>469</v>
      </c>
      <c r="E118" s="19" t="s">
        <v>875</v>
      </c>
      <c r="F118" s="11" t="s">
        <v>756</v>
      </c>
      <c r="G118" s="23" t="s">
        <v>802</v>
      </c>
      <c r="H118" s="9" t="s">
        <v>251</v>
      </c>
      <c r="I118" t="s">
        <v>701</v>
      </c>
    </row>
    <row r="119" spans="1:9" ht="15" x14ac:dyDescent="0.25">
      <c r="A119" s="9" t="s">
        <v>6</v>
      </c>
      <c r="B119" s="22" t="s">
        <v>400</v>
      </c>
      <c r="C119" s="10" t="s">
        <v>134</v>
      </c>
      <c r="D119" s="20" t="s">
        <v>433</v>
      </c>
      <c r="E119" s="65" t="s">
        <v>876</v>
      </c>
      <c r="F119"/>
      <c r="G119" s="23" t="s">
        <v>827</v>
      </c>
      <c r="H119" s="9" t="s">
        <v>252</v>
      </c>
    </row>
    <row r="120" spans="1:9" ht="15" x14ac:dyDescent="0.25">
      <c r="A120" s="9" t="s">
        <v>6</v>
      </c>
      <c r="B120" s="22" t="s">
        <v>401</v>
      </c>
      <c r="C120" s="10" t="s">
        <v>135</v>
      </c>
      <c r="D120" s="20" t="s">
        <v>470</v>
      </c>
      <c r="E120" s="64" t="s">
        <v>879</v>
      </c>
      <c r="F120"/>
      <c r="G120" s="23" t="s">
        <v>827</v>
      </c>
      <c r="H120" s="9" t="s">
        <v>252</v>
      </c>
      <c r="I120" s="23" t="s">
        <v>853</v>
      </c>
    </row>
    <row r="121" spans="1:9" ht="15" x14ac:dyDescent="0.25">
      <c r="A121" s="9" t="s">
        <v>6</v>
      </c>
      <c r="B121" s="22" t="s">
        <v>402</v>
      </c>
      <c r="C121" s="10" t="s">
        <v>136</v>
      </c>
      <c r="D121" s="20" t="s">
        <v>471</v>
      </c>
      <c r="E121" s="64" t="s">
        <v>879</v>
      </c>
      <c r="F121"/>
      <c r="G121" s="23" t="s">
        <v>827</v>
      </c>
      <c r="H121" s="9" t="s">
        <v>252</v>
      </c>
      <c r="I121" s="25" t="s">
        <v>843</v>
      </c>
    </row>
    <row r="122" spans="1:9" ht="15" x14ac:dyDescent="0.25">
      <c r="A122" s="9" t="s">
        <v>6</v>
      </c>
      <c r="B122" s="22" t="s">
        <v>403</v>
      </c>
      <c r="C122" s="10" t="s">
        <v>137</v>
      </c>
      <c r="D122" s="20" t="s">
        <v>432</v>
      </c>
      <c r="E122" s="65" t="s">
        <v>876</v>
      </c>
      <c r="F122"/>
      <c r="G122" s="23" t="s">
        <v>827</v>
      </c>
      <c r="H122" s="9" t="s">
        <v>252</v>
      </c>
    </row>
    <row r="123" spans="1:9" ht="15" x14ac:dyDescent="0.25">
      <c r="A123" s="9" t="s">
        <v>6</v>
      </c>
      <c r="B123" s="22" t="s">
        <v>404</v>
      </c>
      <c r="C123" s="10" t="s">
        <v>138</v>
      </c>
      <c r="D123" s="20" t="s">
        <v>706</v>
      </c>
      <c r="E123" s="58" t="s">
        <v>876</v>
      </c>
      <c r="F123" t="s">
        <v>757</v>
      </c>
      <c r="G123" s="23" t="s">
        <v>798</v>
      </c>
      <c r="H123" s="9" t="s">
        <v>252</v>
      </c>
      <c r="I123" t="s">
        <v>705</v>
      </c>
    </row>
    <row r="124" spans="1:9" ht="15" x14ac:dyDescent="0.25">
      <c r="A124" s="9" t="s">
        <v>6</v>
      </c>
      <c r="B124" s="22" t="s">
        <v>405</v>
      </c>
      <c r="C124" s="10" t="s">
        <v>139</v>
      </c>
      <c r="D124" s="20" t="s">
        <v>432</v>
      </c>
      <c r="E124" s="65" t="s">
        <v>876</v>
      </c>
      <c r="F124"/>
      <c r="G124" s="23" t="s">
        <v>827</v>
      </c>
      <c r="H124" s="9" t="s">
        <v>252</v>
      </c>
    </row>
    <row r="125" spans="1:9" ht="15" x14ac:dyDescent="0.25">
      <c r="A125" s="9" t="s">
        <v>6</v>
      </c>
      <c r="B125" s="22" t="s">
        <v>406</v>
      </c>
      <c r="C125" s="10" t="s">
        <v>140</v>
      </c>
      <c r="D125" s="20" t="s">
        <v>472</v>
      </c>
      <c r="E125" s="45" t="s">
        <v>882</v>
      </c>
      <c r="F125" s="11" t="s">
        <v>758</v>
      </c>
      <c r="G125" s="9" t="s">
        <v>237</v>
      </c>
      <c r="H125" s="22" t="s">
        <v>251</v>
      </c>
      <c r="I125" t="s">
        <v>701</v>
      </c>
    </row>
    <row r="126" spans="1:9" x14ac:dyDescent="0.2">
      <c r="A126" s="9" t="s">
        <v>6</v>
      </c>
      <c r="B126" s="22" t="s">
        <v>407</v>
      </c>
      <c r="C126" s="10" t="s">
        <v>141</v>
      </c>
      <c r="D126" s="21" t="s">
        <v>409</v>
      </c>
      <c r="E126" s="44" t="s">
        <v>869</v>
      </c>
      <c r="F126" s="11"/>
      <c r="G126" s="23" t="s">
        <v>827</v>
      </c>
      <c r="H126" s="9" t="s">
        <v>252</v>
      </c>
    </row>
    <row r="127" spans="1:9" ht="15" x14ac:dyDescent="0.25">
      <c r="A127" s="9" t="s">
        <v>6</v>
      </c>
      <c r="B127" s="22" t="s">
        <v>408</v>
      </c>
      <c r="C127" s="10" t="s">
        <v>142</v>
      </c>
      <c r="D127" s="20" t="s">
        <v>432</v>
      </c>
      <c r="E127" s="65" t="s">
        <v>876</v>
      </c>
      <c r="F127"/>
      <c r="G127" s="23" t="s">
        <v>827</v>
      </c>
      <c r="H127" s="9" t="s">
        <v>252</v>
      </c>
    </row>
    <row r="128" spans="1:9" ht="15" x14ac:dyDescent="0.25">
      <c r="A128" s="9" t="s">
        <v>9</v>
      </c>
      <c r="B128" s="22" t="s">
        <v>473</v>
      </c>
      <c r="C128" s="10" t="s">
        <v>143</v>
      </c>
      <c r="D128" s="20" t="s">
        <v>512</v>
      </c>
      <c r="E128" s="55" t="s">
        <v>887</v>
      </c>
      <c r="F128"/>
      <c r="G128" s="9" t="s">
        <v>239</v>
      </c>
      <c r="H128" s="9" t="s">
        <v>252</v>
      </c>
    </row>
    <row r="129" spans="1:9" ht="15" x14ac:dyDescent="0.25">
      <c r="A129" s="9" t="s">
        <v>9</v>
      </c>
      <c r="B129" s="22" t="s">
        <v>474</v>
      </c>
      <c r="C129" s="10" t="s">
        <v>144</v>
      </c>
      <c r="D129" s="20" t="s">
        <v>513</v>
      </c>
      <c r="E129" s="33" t="s">
        <v>880</v>
      </c>
      <c r="F129"/>
      <c r="G129" s="17" t="s">
        <v>662</v>
      </c>
      <c r="H129" s="9" t="s">
        <v>252</v>
      </c>
    </row>
    <row r="130" spans="1:9" ht="15" x14ac:dyDescent="0.25">
      <c r="A130" s="9" t="s">
        <v>9</v>
      </c>
      <c r="B130" s="22" t="s">
        <v>475</v>
      </c>
      <c r="C130" s="10" t="s">
        <v>145</v>
      </c>
      <c r="D130" s="20" t="s">
        <v>514</v>
      </c>
      <c r="E130" s="30" t="s">
        <v>879</v>
      </c>
      <c r="F130" t="s">
        <v>760</v>
      </c>
      <c r="G130" s="23" t="s">
        <v>682</v>
      </c>
      <c r="H130" s="9" t="s">
        <v>252</v>
      </c>
      <c r="I130" t="s">
        <v>708</v>
      </c>
    </row>
    <row r="131" spans="1:9" ht="15" x14ac:dyDescent="0.25">
      <c r="A131" s="9" t="s">
        <v>9</v>
      </c>
      <c r="B131" s="22" t="s">
        <v>476</v>
      </c>
      <c r="C131" s="10" t="s">
        <v>146</v>
      </c>
      <c r="D131" s="20" t="s">
        <v>515</v>
      </c>
      <c r="E131" s="30" t="s">
        <v>885</v>
      </c>
      <c r="F131" s="11" t="s">
        <v>759</v>
      </c>
      <c r="G131" s="9" t="s">
        <v>234</v>
      </c>
      <c r="H131" s="9" t="s">
        <v>251</v>
      </c>
      <c r="I131" t="s">
        <v>709</v>
      </c>
    </row>
    <row r="132" spans="1:9" ht="15" x14ac:dyDescent="0.25">
      <c r="A132" s="9" t="s">
        <v>9</v>
      </c>
      <c r="B132" s="22" t="s">
        <v>477</v>
      </c>
      <c r="C132" s="10" t="s">
        <v>147</v>
      </c>
      <c r="D132" s="20" t="s">
        <v>711</v>
      </c>
      <c r="E132" s="30" t="s">
        <v>879</v>
      </c>
      <c r="F132" t="s">
        <v>761</v>
      </c>
      <c r="G132" s="9" t="s">
        <v>247</v>
      </c>
      <c r="H132" s="9" t="s">
        <v>252</v>
      </c>
      <c r="I132" t="s">
        <v>710</v>
      </c>
    </row>
    <row r="133" spans="1:9" ht="15" x14ac:dyDescent="0.25">
      <c r="A133" s="9" t="s">
        <v>9</v>
      </c>
      <c r="B133" s="22" t="s">
        <v>478</v>
      </c>
      <c r="C133" s="10" t="s">
        <v>148</v>
      </c>
      <c r="D133" s="20" t="s">
        <v>316</v>
      </c>
      <c r="E133" s="65" t="s">
        <v>875</v>
      </c>
      <c r="F133"/>
      <c r="G133" s="23" t="s">
        <v>827</v>
      </c>
      <c r="H133" s="9" t="s">
        <v>252</v>
      </c>
    </row>
    <row r="134" spans="1:9" ht="15" x14ac:dyDescent="0.25">
      <c r="A134" s="9" t="s">
        <v>9</v>
      </c>
      <c r="B134" s="22" t="s">
        <v>479</v>
      </c>
      <c r="C134" s="10" t="s">
        <v>149</v>
      </c>
      <c r="D134" s="20" t="s">
        <v>313</v>
      </c>
      <c r="E134" s="19" t="s">
        <v>878</v>
      </c>
      <c r="F134"/>
      <c r="G134" s="23" t="s">
        <v>809</v>
      </c>
      <c r="H134" s="9" t="s">
        <v>252</v>
      </c>
      <c r="I134" s="23" t="s">
        <v>863</v>
      </c>
    </row>
    <row r="135" spans="1:9" ht="15" x14ac:dyDescent="0.25">
      <c r="A135" s="9" t="s">
        <v>9</v>
      </c>
      <c r="B135" s="22" t="s">
        <v>480</v>
      </c>
      <c r="C135" s="10" t="s">
        <v>150</v>
      </c>
      <c r="D135" s="20" t="s">
        <v>517</v>
      </c>
      <c r="E135" s="19" t="s">
        <v>879</v>
      </c>
      <c r="F135" s="11" t="s">
        <v>762</v>
      </c>
      <c r="G135" s="23" t="s">
        <v>249</v>
      </c>
      <c r="H135" s="9" t="s">
        <v>251</v>
      </c>
      <c r="I135" t="s">
        <v>712</v>
      </c>
    </row>
    <row r="136" spans="1:9" ht="15" x14ac:dyDescent="0.25">
      <c r="A136" s="9" t="s">
        <v>9</v>
      </c>
      <c r="B136" s="22" t="s">
        <v>481</v>
      </c>
      <c r="C136" s="10" t="s">
        <v>151</v>
      </c>
      <c r="D136" s="20" t="s">
        <v>421</v>
      </c>
      <c r="E136" s="27" t="s">
        <v>879</v>
      </c>
      <c r="F136" t="s">
        <v>763</v>
      </c>
      <c r="G136" s="23" t="s">
        <v>249</v>
      </c>
      <c r="H136" s="9" t="s">
        <v>252</v>
      </c>
      <c r="I136" t="s">
        <v>713</v>
      </c>
    </row>
    <row r="137" spans="1:9" ht="15" x14ac:dyDescent="0.25">
      <c r="A137" s="9" t="s">
        <v>9</v>
      </c>
      <c r="B137" s="22" t="s">
        <v>482</v>
      </c>
      <c r="C137" s="10" t="s">
        <v>152</v>
      </c>
      <c r="D137" s="20" t="s">
        <v>300</v>
      </c>
      <c r="E137" s="57" t="s">
        <v>879</v>
      </c>
      <c r="F137" s="11" t="s">
        <v>764</v>
      </c>
      <c r="G137" s="23" t="s">
        <v>682</v>
      </c>
      <c r="H137" s="9" t="s">
        <v>252</v>
      </c>
      <c r="I137" t="s">
        <v>714</v>
      </c>
    </row>
    <row r="138" spans="1:9" ht="15" x14ac:dyDescent="0.25">
      <c r="A138" s="9" t="s">
        <v>9</v>
      </c>
      <c r="B138" s="22" t="s">
        <v>483</v>
      </c>
      <c r="C138" s="10" t="s">
        <v>153</v>
      </c>
      <c r="D138" s="20" t="s">
        <v>421</v>
      </c>
      <c r="E138" s="27" t="s">
        <v>879</v>
      </c>
      <c r="F138" t="s">
        <v>765</v>
      </c>
      <c r="G138" s="23" t="s">
        <v>249</v>
      </c>
      <c r="H138" s="9" t="s">
        <v>252</v>
      </c>
      <c r="I138" t="s">
        <v>715</v>
      </c>
    </row>
    <row r="139" spans="1:9" ht="15" x14ac:dyDescent="0.25">
      <c r="A139" s="9" t="s">
        <v>9</v>
      </c>
      <c r="B139" s="22" t="s">
        <v>484</v>
      </c>
      <c r="C139" s="10" t="s">
        <v>154</v>
      </c>
      <c r="D139" s="20" t="s">
        <v>518</v>
      </c>
      <c r="E139" s="33" t="s">
        <v>875</v>
      </c>
      <c r="F139" t="s">
        <v>707</v>
      </c>
      <c r="G139" s="23" t="s">
        <v>232</v>
      </c>
      <c r="H139" s="9" t="s">
        <v>252</v>
      </c>
      <c r="I139" s="23" t="s">
        <v>863</v>
      </c>
    </row>
    <row r="140" spans="1:9" ht="15" x14ac:dyDescent="0.25">
      <c r="A140" s="9" t="s">
        <v>9</v>
      </c>
      <c r="B140" s="22" t="s">
        <v>485</v>
      </c>
      <c r="C140" s="10" t="s">
        <v>155</v>
      </c>
      <c r="D140" s="20" t="s">
        <v>300</v>
      </c>
      <c r="E140" s="57" t="s">
        <v>879</v>
      </c>
      <c r="F140" s="11" t="s">
        <v>766</v>
      </c>
      <c r="G140" s="23" t="s">
        <v>682</v>
      </c>
      <c r="H140" s="9" t="s">
        <v>252</v>
      </c>
      <c r="I140" t="s">
        <v>716</v>
      </c>
    </row>
    <row r="141" spans="1:9" ht="15" x14ac:dyDescent="0.25">
      <c r="A141" s="9" t="s">
        <v>9</v>
      </c>
      <c r="B141" s="22" t="s">
        <v>486</v>
      </c>
      <c r="C141" s="10" t="s">
        <v>156</v>
      </c>
      <c r="D141" s="20" t="s">
        <v>519</v>
      </c>
      <c r="E141" s="30" t="s">
        <v>879</v>
      </c>
      <c r="F141" t="s">
        <v>767</v>
      </c>
      <c r="G141" s="23" t="s">
        <v>810</v>
      </c>
      <c r="H141" s="9" t="s">
        <v>252</v>
      </c>
      <c r="I141" t="s">
        <v>710</v>
      </c>
    </row>
    <row r="142" spans="1:9" ht="15" x14ac:dyDescent="0.25">
      <c r="A142" s="9" t="s">
        <v>9</v>
      </c>
      <c r="B142" s="22" t="s">
        <v>487</v>
      </c>
      <c r="C142" s="10" t="s">
        <v>157</v>
      </c>
      <c r="D142" s="20" t="s">
        <v>520</v>
      </c>
      <c r="E142" s="57" t="s">
        <v>875</v>
      </c>
      <c r="F142"/>
      <c r="G142" s="23" t="s">
        <v>796</v>
      </c>
      <c r="H142" s="9" t="s">
        <v>252</v>
      </c>
    </row>
    <row r="143" spans="1:9" ht="15" x14ac:dyDescent="0.25">
      <c r="A143" s="9" t="s">
        <v>9</v>
      </c>
      <c r="B143" s="22" t="s">
        <v>488</v>
      </c>
      <c r="C143" s="10" t="s">
        <v>158</v>
      </c>
      <c r="D143" s="20" t="s">
        <v>521</v>
      </c>
      <c r="E143" s="64" t="s">
        <v>879</v>
      </c>
      <c r="F143"/>
      <c r="G143" s="23" t="s">
        <v>827</v>
      </c>
      <c r="H143" s="9" t="s">
        <v>252</v>
      </c>
      <c r="I143" s="23" t="s">
        <v>853</v>
      </c>
    </row>
    <row r="144" spans="1:9" ht="15" x14ac:dyDescent="0.25">
      <c r="A144" s="9" t="s">
        <v>9</v>
      </c>
      <c r="B144" s="22" t="s">
        <v>489</v>
      </c>
      <c r="C144" s="10" t="s">
        <v>159</v>
      </c>
      <c r="D144" s="20" t="s">
        <v>522</v>
      </c>
      <c r="E144" s="57" t="s">
        <v>933</v>
      </c>
      <c r="F144" s="11" t="s">
        <v>768</v>
      </c>
      <c r="G144" s="23" t="s">
        <v>796</v>
      </c>
      <c r="H144" s="9" t="s">
        <v>251</v>
      </c>
      <c r="I144" t="s">
        <v>717</v>
      </c>
    </row>
    <row r="145" spans="1:9" ht="15" x14ac:dyDescent="0.25">
      <c r="A145" s="9" t="s">
        <v>9</v>
      </c>
      <c r="B145" s="22" t="s">
        <v>490</v>
      </c>
      <c r="C145" s="10" t="s">
        <v>160</v>
      </c>
      <c r="D145" s="20" t="s">
        <v>523</v>
      </c>
      <c r="E145" s="64" t="s">
        <v>879</v>
      </c>
      <c r="F145"/>
      <c r="G145" s="23" t="s">
        <v>827</v>
      </c>
      <c r="H145" s="9" t="s">
        <v>252</v>
      </c>
      <c r="I145" s="23" t="s">
        <v>853</v>
      </c>
    </row>
    <row r="146" spans="1:9" ht="15" x14ac:dyDescent="0.25">
      <c r="A146" s="9" t="s">
        <v>9</v>
      </c>
      <c r="B146" s="22" t="s">
        <v>491</v>
      </c>
      <c r="C146" s="10" t="s">
        <v>161</v>
      </c>
      <c r="D146" s="20" t="s">
        <v>441</v>
      </c>
      <c r="E146" s="65" t="s">
        <v>879</v>
      </c>
      <c r="F146"/>
      <c r="G146" s="23" t="s">
        <v>827</v>
      </c>
      <c r="H146" s="9" t="s">
        <v>252</v>
      </c>
      <c r="I146" s="23" t="s">
        <v>853</v>
      </c>
    </row>
    <row r="147" spans="1:9" ht="15" x14ac:dyDescent="0.25">
      <c r="A147" s="9" t="s">
        <v>9</v>
      </c>
      <c r="B147" s="22" t="s">
        <v>492</v>
      </c>
      <c r="C147" s="10" t="s">
        <v>162</v>
      </c>
      <c r="D147" s="20" t="s">
        <v>806</v>
      </c>
      <c r="E147" s="19" t="s">
        <v>879</v>
      </c>
      <c r="F147" t="s">
        <v>807</v>
      </c>
      <c r="G147" s="23" t="s">
        <v>808</v>
      </c>
      <c r="H147" s="9" t="s">
        <v>252</v>
      </c>
      <c r="I147" t="s">
        <v>718</v>
      </c>
    </row>
    <row r="148" spans="1:9" ht="15" x14ac:dyDescent="0.25">
      <c r="A148" s="9" t="s">
        <v>9</v>
      </c>
      <c r="B148" s="22" t="s">
        <v>493</v>
      </c>
      <c r="C148" s="10" t="s">
        <v>163</v>
      </c>
      <c r="D148" s="20" t="s">
        <v>524</v>
      </c>
      <c r="E148" s="19" t="s">
        <v>879</v>
      </c>
      <c r="F148" s="11" t="s">
        <v>769</v>
      </c>
      <c r="G148" s="23" t="s">
        <v>809</v>
      </c>
      <c r="H148" s="9" t="s">
        <v>252</v>
      </c>
      <c r="I148" t="s">
        <v>719</v>
      </c>
    </row>
    <row r="149" spans="1:9" ht="15" x14ac:dyDescent="0.25">
      <c r="A149" s="9" t="s">
        <v>9</v>
      </c>
      <c r="B149" s="22" t="s">
        <v>494</v>
      </c>
      <c r="C149" s="10" t="s">
        <v>164</v>
      </c>
      <c r="D149" s="20" t="s">
        <v>298</v>
      </c>
      <c r="E149" s="27" t="s">
        <v>879</v>
      </c>
      <c r="F149" t="s">
        <v>770</v>
      </c>
      <c r="G149" s="23" t="s">
        <v>672</v>
      </c>
      <c r="H149" s="9" t="s">
        <v>252</v>
      </c>
      <c r="I149" t="s">
        <v>720</v>
      </c>
    </row>
    <row r="150" spans="1:9" ht="15" x14ac:dyDescent="0.25">
      <c r="A150" s="9" t="s">
        <v>9</v>
      </c>
      <c r="B150" s="22" t="s">
        <v>495</v>
      </c>
      <c r="C150" s="10" t="s">
        <v>165</v>
      </c>
      <c r="D150" s="20" t="s">
        <v>297</v>
      </c>
      <c r="E150" s="19" t="s">
        <v>879</v>
      </c>
      <c r="F150" s="11" t="s">
        <v>771</v>
      </c>
      <c r="G150" s="23" t="s">
        <v>809</v>
      </c>
      <c r="H150" s="9" t="s">
        <v>252</v>
      </c>
      <c r="I150" t="s">
        <v>696</v>
      </c>
    </row>
    <row r="151" spans="1:9" ht="15" x14ac:dyDescent="0.25">
      <c r="A151" s="9" t="s">
        <v>9</v>
      </c>
      <c r="B151" s="22" t="s">
        <v>496</v>
      </c>
      <c r="C151" s="10" t="s">
        <v>166</v>
      </c>
      <c r="D151" s="20" t="s">
        <v>525</v>
      </c>
      <c r="E151" s="54" t="s">
        <v>887</v>
      </c>
      <c r="F151"/>
      <c r="G151" s="32" t="s">
        <v>868</v>
      </c>
      <c r="H151" s="9" t="s">
        <v>252</v>
      </c>
      <c r="I151" s="23" t="s">
        <v>867</v>
      </c>
    </row>
    <row r="152" spans="1:9" ht="15" x14ac:dyDescent="0.25">
      <c r="A152" s="9" t="s">
        <v>9</v>
      </c>
      <c r="B152" s="22" t="s">
        <v>497</v>
      </c>
      <c r="C152" s="10" t="s">
        <v>167</v>
      </c>
      <c r="D152" s="20" t="s">
        <v>526</v>
      </c>
      <c r="E152" s="65" t="s">
        <v>879</v>
      </c>
      <c r="F152"/>
      <c r="G152" s="23" t="s">
        <v>827</v>
      </c>
      <c r="H152" s="9" t="s">
        <v>252</v>
      </c>
      <c r="I152" s="23" t="s">
        <v>854</v>
      </c>
    </row>
    <row r="153" spans="1:9" ht="15" x14ac:dyDescent="0.25">
      <c r="A153" s="9" t="s">
        <v>9</v>
      </c>
      <c r="B153" s="22" t="s">
        <v>498</v>
      </c>
      <c r="C153" s="10" t="s">
        <v>168</v>
      </c>
      <c r="D153" s="20" t="s">
        <v>527</v>
      </c>
      <c r="E153" s="60" t="s">
        <v>879</v>
      </c>
      <c r="F153" t="s">
        <v>772</v>
      </c>
      <c r="G153" s="23" t="s">
        <v>242</v>
      </c>
      <c r="H153" s="9" t="s">
        <v>251</v>
      </c>
      <c r="I153" t="s">
        <v>721</v>
      </c>
    </row>
    <row r="154" spans="1:9" ht="15" x14ac:dyDescent="0.25">
      <c r="A154" s="9" t="s">
        <v>9</v>
      </c>
      <c r="B154" s="22" t="s">
        <v>499</v>
      </c>
      <c r="C154" s="10" t="s">
        <v>169</v>
      </c>
      <c r="D154" s="20" t="s">
        <v>421</v>
      </c>
      <c r="E154" s="60" t="s">
        <v>879</v>
      </c>
      <c r="F154" s="11" t="s">
        <v>773</v>
      </c>
      <c r="G154" s="23" t="s">
        <v>680</v>
      </c>
      <c r="H154" s="9" t="s">
        <v>252</v>
      </c>
      <c r="I154" t="s">
        <v>722</v>
      </c>
    </row>
    <row r="155" spans="1:9" ht="15" x14ac:dyDescent="0.25">
      <c r="A155" s="9" t="s">
        <v>9</v>
      </c>
      <c r="B155" s="22" t="s">
        <v>500</v>
      </c>
      <c r="C155" s="10" t="s">
        <v>170</v>
      </c>
      <c r="D155" s="20" t="s">
        <v>523</v>
      </c>
      <c r="E155" s="30" t="s">
        <v>879</v>
      </c>
      <c r="F155" t="s">
        <v>774</v>
      </c>
      <c r="G155" s="23" t="s">
        <v>810</v>
      </c>
      <c r="H155" s="9" t="s">
        <v>252</v>
      </c>
      <c r="I155" t="s">
        <v>723</v>
      </c>
    </row>
    <row r="156" spans="1:9" ht="15" x14ac:dyDescent="0.25">
      <c r="A156" s="9" t="s">
        <v>9</v>
      </c>
      <c r="B156" s="22" t="s">
        <v>501</v>
      </c>
      <c r="C156" s="10" t="s">
        <v>171</v>
      </c>
      <c r="D156" s="20" t="s">
        <v>528</v>
      </c>
      <c r="E156" s="57" t="s">
        <v>879</v>
      </c>
      <c r="F156" s="11" t="s">
        <v>775</v>
      </c>
      <c r="G156" s="23" t="s">
        <v>811</v>
      </c>
      <c r="H156" s="9" t="s">
        <v>252</v>
      </c>
      <c r="I156" t="s">
        <v>710</v>
      </c>
    </row>
    <row r="157" spans="1:9" ht="15" x14ac:dyDescent="0.25">
      <c r="A157" s="9" t="s">
        <v>9</v>
      </c>
      <c r="B157" s="22" t="s">
        <v>502</v>
      </c>
      <c r="C157" s="10" t="s">
        <v>172</v>
      </c>
      <c r="D157" s="20" t="s">
        <v>300</v>
      </c>
      <c r="E157" s="27" t="s">
        <v>879</v>
      </c>
      <c r="F157" t="s">
        <v>776</v>
      </c>
      <c r="G157" s="23" t="s">
        <v>809</v>
      </c>
      <c r="H157" s="9" t="s">
        <v>251</v>
      </c>
      <c r="I157" t="s">
        <v>724</v>
      </c>
    </row>
    <row r="158" spans="1:9" ht="15" x14ac:dyDescent="0.25">
      <c r="A158" s="9" t="s">
        <v>9</v>
      </c>
      <c r="B158" s="22" t="s">
        <v>503</v>
      </c>
      <c r="C158" s="10" t="s">
        <v>173</v>
      </c>
      <c r="D158" s="20" t="s">
        <v>521</v>
      </c>
      <c r="E158" s="19" t="s">
        <v>879</v>
      </c>
      <c r="F158" s="11" t="s">
        <v>777</v>
      </c>
      <c r="G158" s="23" t="s">
        <v>809</v>
      </c>
      <c r="H158" s="9" t="s">
        <v>252</v>
      </c>
      <c r="I158" t="s">
        <v>725</v>
      </c>
    </row>
    <row r="159" spans="1:9" ht="15" x14ac:dyDescent="0.25">
      <c r="A159" s="9" t="s">
        <v>9</v>
      </c>
      <c r="B159" s="22" t="s">
        <v>504</v>
      </c>
      <c r="C159" s="10" t="s">
        <v>174</v>
      </c>
      <c r="D159" s="20" t="s">
        <v>812</v>
      </c>
      <c r="E159" s="27" t="s">
        <v>879</v>
      </c>
      <c r="F159" t="s">
        <v>778</v>
      </c>
      <c r="G159" s="23" t="s">
        <v>249</v>
      </c>
      <c r="H159" s="9" t="s">
        <v>252</v>
      </c>
      <c r="I159" t="s">
        <v>701</v>
      </c>
    </row>
    <row r="160" spans="1:9" ht="15" x14ac:dyDescent="0.25">
      <c r="A160" s="9" t="s">
        <v>9</v>
      </c>
      <c r="B160" s="22" t="s">
        <v>505</v>
      </c>
      <c r="C160" s="10" t="s">
        <v>175</v>
      </c>
      <c r="D160" s="20" t="s">
        <v>516</v>
      </c>
      <c r="E160" s="64" t="s">
        <v>879</v>
      </c>
      <c r="F160"/>
      <c r="G160" s="23" t="s">
        <v>827</v>
      </c>
      <c r="H160" s="9" t="s">
        <v>252</v>
      </c>
      <c r="I160" s="23" t="s">
        <v>853</v>
      </c>
    </row>
    <row r="161" spans="1:9" ht="15" x14ac:dyDescent="0.25">
      <c r="A161" s="9" t="s">
        <v>9</v>
      </c>
      <c r="B161" s="22" t="s">
        <v>506</v>
      </c>
      <c r="C161" s="10" t="s">
        <v>176</v>
      </c>
      <c r="D161" s="20" t="s">
        <v>528</v>
      </c>
      <c r="E161" s="57" t="s">
        <v>879</v>
      </c>
      <c r="F161" s="11" t="s">
        <v>778</v>
      </c>
      <c r="G161" s="23" t="s">
        <v>811</v>
      </c>
      <c r="H161" s="9" t="s">
        <v>252</v>
      </c>
      <c r="I161" t="s">
        <v>714</v>
      </c>
    </row>
    <row r="162" spans="1:9" x14ac:dyDescent="0.2">
      <c r="A162" s="9" t="s">
        <v>9</v>
      </c>
      <c r="B162" s="22" t="s">
        <v>507</v>
      </c>
      <c r="C162" s="10" t="s">
        <v>177</v>
      </c>
      <c r="D162" s="21" t="s">
        <v>529</v>
      </c>
      <c r="E162" s="31" t="s">
        <v>905</v>
      </c>
      <c r="F162" s="11"/>
      <c r="G162" s="32" t="s">
        <v>861</v>
      </c>
      <c r="H162" s="9" t="s">
        <v>252</v>
      </c>
      <c r="I162" s="23" t="s">
        <v>863</v>
      </c>
    </row>
    <row r="163" spans="1:9" ht="15" x14ac:dyDescent="0.25">
      <c r="A163" s="9" t="s">
        <v>9</v>
      </c>
      <c r="B163" s="22" t="s">
        <v>508</v>
      </c>
      <c r="C163" s="10" t="s">
        <v>178</v>
      </c>
      <c r="D163" s="20" t="s">
        <v>298</v>
      </c>
      <c r="E163" s="57" t="s">
        <v>879</v>
      </c>
      <c r="F163" t="s">
        <v>779</v>
      </c>
      <c r="G163" s="23" t="s">
        <v>810</v>
      </c>
      <c r="H163" s="9" t="s">
        <v>252</v>
      </c>
      <c r="I163" t="s">
        <v>697</v>
      </c>
    </row>
    <row r="164" spans="1:9" ht="15" x14ac:dyDescent="0.25">
      <c r="A164" s="9" t="s">
        <v>9</v>
      </c>
      <c r="B164" s="22" t="s">
        <v>509</v>
      </c>
      <c r="C164" s="10" t="s">
        <v>179</v>
      </c>
      <c r="D164" s="20" t="s">
        <v>530</v>
      </c>
      <c r="E164" s="33" t="s">
        <v>875</v>
      </c>
      <c r="F164" s="11" t="s">
        <v>780</v>
      </c>
      <c r="G164" s="9" t="s">
        <v>239</v>
      </c>
      <c r="H164" s="9" t="s">
        <v>252</v>
      </c>
      <c r="I164" t="s">
        <v>696</v>
      </c>
    </row>
    <row r="165" spans="1:9" ht="15" x14ac:dyDescent="0.25">
      <c r="A165" s="9" t="s">
        <v>9</v>
      </c>
      <c r="B165" s="22" t="s">
        <v>510</v>
      </c>
      <c r="C165" s="10" t="s">
        <v>180</v>
      </c>
      <c r="D165" s="20" t="s">
        <v>531</v>
      </c>
      <c r="E165" s="33" t="s">
        <v>885</v>
      </c>
      <c r="F165" t="s">
        <v>781</v>
      </c>
      <c r="G165" s="23" t="s">
        <v>813</v>
      </c>
      <c r="H165" s="9" t="s">
        <v>252</v>
      </c>
      <c r="I165" t="s">
        <v>715</v>
      </c>
    </row>
    <row r="166" spans="1:9" ht="15" x14ac:dyDescent="0.25">
      <c r="A166" s="9" t="s">
        <v>9</v>
      </c>
      <c r="B166" s="22" t="s">
        <v>511</v>
      </c>
      <c r="C166" s="10" t="s">
        <v>181</v>
      </c>
      <c r="D166" s="20" t="s">
        <v>532</v>
      </c>
      <c r="E166" s="30" t="s">
        <v>934</v>
      </c>
      <c r="F166" s="11" t="s">
        <v>782</v>
      </c>
      <c r="G166" s="23" t="s">
        <v>926</v>
      </c>
      <c r="H166" s="9" t="s">
        <v>252</v>
      </c>
      <c r="I166" t="s">
        <v>710</v>
      </c>
    </row>
    <row r="167" spans="1:9" ht="15" x14ac:dyDescent="0.25">
      <c r="A167" s="9" t="s">
        <v>7</v>
      </c>
      <c r="B167" s="22" t="s">
        <v>533</v>
      </c>
      <c r="C167" s="10" t="s">
        <v>182</v>
      </c>
      <c r="D167" s="20" t="s">
        <v>549</v>
      </c>
      <c r="E167" s="33" t="s">
        <v>880</v>
      </c>
      <c r="F167"/>
      <c r="G167" s="9" t="s">
        <v>248</v>
      </c>
      <c r="H167" s="9" t="s">
        <v>251</v>
      </c>
    </row>
    <row r="168" spans="1:9" ht="15" x14ac:dyDescent="0.25">
      <c r="A168" s="9" t="s">
        <v>7</v>
      </c>
      <c r="B168" s="22" t="s">
        <v>534</v>
      </c>
      <c r="C168" s="10" t="s">
        <v>183</v>
      </c>
      <c r="D168" s="20" t="s">
        <v>550</v>
      </c>
      <c r="E168" s="55" t="s">
        <v>887</v>
      </c>
      <c r="F168"/>
      <c r="G168" s="23" t="s">
        <v>232</v>
      </c>
      <c r="H168" s="9" t="s">
        <v>252</v>
      </c>
    </row>
    <row r="169" spans="1:9" ht="15" x14ac:dyDescent="0.25">
      <c r="A169" s="9" t="s">
        <v>7</v>
      </c>
      <c r="B169" s="22" t="s">
        <v>535</v>
      </c>
      <c r="C169" s="10" t="s">
        <v>184</v>
      </c>
      <c r="D169" s="20" t="s">
        <v>421</v>
      </c>
      <c r="E169" s="27" t="s">
        <v>879</v>
      </c>
      <c r="F169" t="s">
        <v>783</v>
      </c>
      <c r="G169" s="9" t="s">
        <v>249</v>
      </c>
      <c r="H169" s="22" t="s">
        <v>251</v>
      </c>
      <c r="I169" t="s">
        <v>709</v>
      </c>
    </row>
    <row r="170" spans="1:9" ht="15" x14ac:dyDescent="0.25">
      <c r="A170" s="9" t="s">
        <v>7</v>
      </c>
      <c r="B170" s="22" t="s">
        <v>536</v>
      </c>
      <c r="C170" s="10" t="s">
        <v>185</v>
      </c>
      <c r="D170" s="20" t="s">
        <v>551</v>
      </c>
      <c r="E170" s="64" t="s">
        <v>886</v>
      </c>
      <c r="F170"/>
      <c r="G170" s="23" t="s">
        <v>827</v>
      </c>
      <c r="H170" s="9" t="s">
        <v>252</v>
      </c>
    </row>
    <row r="171" spans="1:9" ht="15" x14ac:dyDescent="0.25">
      <c r="A171" s="9" t="s">
        <v>7</v>
      </c>
      <c r="B171" s="22" t="s">
        <v>537</v>
      </c>
      <c r="C171" s="10" t="s">
        <v>186</v>
      </c>
      <c r="D171" s="20" t="s">
        <v>552</v>
      </c>
      <c r="E171" s="19" t="s">
        <v>887</v>
      </c>
      <c r="F171"/>
      <c r="G171" s="9" t="s">
        <v>235</v>
      </c>
      <c r="H171" s="9" t="s">
        <v>252</v>
      </c>
    </row>
    <row r="172" spans="1:9" ht="15" x14ac:dyDescent="0.25">
      <c r="A172" s="9" t="s">
        <v>7</v>
      </c>
      <c r="B172" s="22" t="s">
        <v>538</v>
      </c>
      <c r="C172" s="10" t="s">
        <v>187</v>
      </c>
      <c r="D172" s="20" t="s">
        <v>553</v>
      </c>
      <c r="E172" s="19" t="s">
        <v>870</v>
      </c>
      <c r="F172"/>
      <c r="G172" s="17" t="s">
        <v>663</v>
      </c>
      <c r="H172" s="9" t="s">
        <v>252</v>
      </c>
    </row>
    <row r="173" spans="1:9" ht="15" x14ac:dyDescent="0.25">
      <c r="A173" s="9" t="s">
        <v>7</v>
      </c>
      <c r="B173" s="22" t="s">
        <v>539</v>
      </c>
      <c r="C173" s="10" t="s">
        <v>188</v>
      </c>
      <c r="D173" s="20" t="s">
        <v>297</v>
      </c>
      <c r="E173" s="19" t="s">
        <v>879</v>
      </c>
      <c r="F173" s="11" t="s">
        <v>784</v>
      </c>
      <c r="G173" s="9" t="s">
        <v>249</v>
      </c>
      <c r="H173" s="9" t="s">
        <v>252</v>
      </c>
      <c r="I173" t="s">
        <v>726</v>
      </c>
    </row>
    <row r="174" spans="1:9" ht="15" x14ac:dyDescent="0.25">
      <c r="A174" s="9" t="s">
        <v>7</v>
      </c>
      <c r="B174" s="22" t="s">
        <v>540</v>
      </c>
      <c r="C174" s="10" t="s">
        <v>189</v>
      </c>
      <c r="D174" s="20" t="s">
        <v>554</v>
      </c>
      <c r="E174" s="19" t="s">
        <v>878</v>
      </c>
      <c r="F174" t="s">
        <v>785</v>
      </c>
      <c r="G174" s="23" t="s">
        <v>814</v>
      </c>
      <c r="H174" s="9" t="s">
        <v>252</v>
      </c>
      <c r="I174" t="s">
        <v>714</v>
      </c>
    </row>
    <row r="175" spans="1:9" ht="15" x14ac:dyDescent="0.25">
      <c r="A175" s="9" t="s">
        <v>7</v>
      </c>
      <c r="B175" s="22" t="s">
        <v>541</v>
      </c>
      <c r="C175" s="10" t="s">
        <v>190</v>
      </c>
      <c r="D175" s="20" t="s">
        <v>555</v>
      </c>
      <c r="E175" s="45" t="s">
        <v>903</v>
      </c>
      <c r="F175" s="11" t="s">
        <v>786</v>
      </c>
      <c r="G175" s="23" t="s">
        <v>815</v>
      </c>
      <c r="H175" s="9" t="s">
        <v>251</v>
      </c>
      <c r="I175" t="s">
        <v>727</v>
      </c>
    </row>
    <row r="176" spans="1:9" ht="15" x14ac:dyDescent="0.25">
      <c r="A176" s="9" t="s">
        <v>7</v>
      </c>
      <c r="B176" s="22" t="s">
        <v>542</v>
      </c>
      <c r="C176" s="10" t="s">
        <v>191</v>
      </c>
      <c r="D176" s="20" t="s">
        <v>556</v>
      </c>
      <c r="E176" s="19" t="s">
        <v>878</v>
      </c>
      <c r="F176"/>
      <c r="G176" s="23" t="s">
        <v>860</v>
      </c>
      <c r="H176" s="9" t="s">
        <v>252</v>
      </c>
      <c r="I176" s="23" t="s">
        <v>863</v>
      </c>
    </row>
    <row r="177" spans="1:9" ht="15" x14ac:dyDescent="0.25">
      <c r="A177" s="9" t="s">
        <v>7</v>
      </c>
      <c r="B177" s="22" t="s">
        <v>543</v>
      </c>
      <c r="C177" s="10" t="s">
        <v>192</v>
      </c>
      <c r="D177" s="20" t="s">
        <v>557</v>
      </c>
      <c r="E177" s="19" t="s">
        <v>881</v>
      </c>
      <c r="F177"/>
      <c r="G177" s="23" t="s">
        <v>236</v>
      </c>
      <c r="H177" s="9" t="s">
        <v>252</v>
      </c>
      <c r="I177" s="23" t="s">
        <v>864</v>
      </c>
    </row>
    <row r="178" spans="1:9" ht="15" x14ac:dyDescent="0.25">
      <c r="A178" s="9" t="s">
        <v>7</v>
      </c>
      <c r="B178" s="22" t="s">
        <v>544</v>
      </c>
      <c r="C178" s="10" t="s">
        <v>193</v>
      </c>
      <c r="D178" s="20" t="s">
        <v>421</v>
      </c>
      <c r="E178" s="65" t="s">
        <v>879</v>
      </c>
      <c r="F178"/>
      <c r="G178" s="23" t="s">
        <v>827</v>
      </c>
      <c r="H178" s="9" t="s">
        <v>252</v>
      </c>
      <c r="I178" s="23" t="s">
        <v>853</v>
      </c>
    </row>
    <row r="179" spans="1:9" x14ac:dyDescent="0.2">
      <c r="A179" s="9" t="s">
        <v>7</v>
      </c>
      <c r="B179" s="22" t="s">
        <v>545</v>
      </c>
      <c r="C179" s="10" t="s">
        <v>194</v>
      </c>
      <c r="D179" s="21" t="s">
        <v>558</v>
      </c>
      <c r="E179" s="62" t="s">
        <v>874</v>
      </c>
      <c r="F179" s="11"/>
      <c r="G179" s="23" t="s">
        <v>232</v>
      </c>
      <c r="H179" s="9" t="s">
        <v>251</v>
      </c>
      <c r="I179" s="23" t="s">
        <v>863</v>
      </c>
    </row>
    <row r="180" spans="1:9" ht="15" x14ac:dyDescent="0.25">
      <c r="A180" s="9" t="s">
        <v>7</v>
      </c>
      <c r="B180" s="22" t="s">
        <v>546</v>
      </c>
      <c r="C180" s="10" t="s">
        <v>195</v>
      </c>
      <c r="D180" s="20" t="s">
        <v>728</v>
      </c>
      <c r="E180" s="27" t="s">
        <v>879</v>
      </c>
      <c r="F180" s="11" t="s">
        <v>787</v>
      </c>
      <c r="G180" s="23" t="s">
        <v>809</v>
      </c>
      <c r="H180" s="9" t="s">
        <v>252</v>
      </c>
      <c r="I180" t="s">
        <v>701</v>
      </c>
    </row>
    <row r="181" spans="1:9" ht="15" x14ac:dyDescent="0.25">
      <c r="A181" s="9" t="s">
        <v>7</v>
      </c>
      <c r="B181" s="22" t="s">
        <v>547</v>
      </c>
      <c r="C181" s="10" t="s">
        <v>196</v>
      </c>
      <c r="D181" s="20" t="s">
        <v>516</v>
      </c>
      <c r="E181" s="64" t="s">
        <v>879</v>
      </c>
      <c r="F181"/>
      <c r="G181" s="23" t="s">
        <v>827</v>
      </c>
      <c r="H181" s="9" t="s">
        <v>252</v>
      </c>
      <c r="I181" s="23" t="s">
        <v>853</v>
      </c>
    </row>
    <row r="182" spans="1:9" ht="15" x14ac:dyDescent="0.25">
      <c r="A182" s="9" t="s">
        <v>7</v>
      </c>
      <c r="B182" s="22" t="s">
        <v>548</v>
      </c>
      <c r="C182" s="10" t="s">
        <v>197</v>
      </c>
      <c r="D182" s="20" t="s">
        <v>298</v>
      </c>
      <c r="E182" s="27" t="s">
        <v>879</v>
      </c>
      <c r="F182" s="11" t="s">
        <v>788</v>
      </c>
      <c r="G182" s="23" t="s">
        <v>672</v>
      </c>
      <c r="H182" s="9" t="s">
        <v>251</v>
      </c>
      <c r="I182" t="s">
        <v>729</v>
      </c>
    </row>
    <row r="183" spans="1:9" ht="15" x14ac:dyDescent="0.25">
      <c r="A183" s="9" t="s">
        <v>10</v>
      </c>
      <c r="B183" s="22" t="s">
        <v>571</v>
      </c>
      <c r="C183" s="10" t="s">
        <v>198</v>
      </c>
      <c r="D183" s="20" t="s">
        <v>559</v>
      </c>
      <c r="E183" s="54" t="s">
        <v>887</v>
      </c>
      <c r="F183"/>
      <c r="G183" s="32" t="s">
        <v>858</v>
      </c>
      <c r="H183" s="9" t="s">
        <v>251</v>
      </c>
      <c r="I183" s="23" t="s">
        <v>859</v>
      </c>
    </row>
    <row r="184" spans="1:9" ht="15" x14ac:dyDescent="0.25">
      <c r="A184" s="9" t="s">
        <v>10</v>
      </c>
      <c r="B184" s="68" t="s">
        <v>572</v>
      </c>
      <c r="C184" s="10" t="s">
        <v>199</v>
      </c>
      <c r="D184" s="20" t="s">
        <v>560</v>
      </c>
      <c r="E184" s="35" t="s">
        <v>880</v>
      </c>
      <c r="F184"/>
      <c r="G184" s="23" t="s">
        <v>818</v>
      </c>
      <c r="H184" s="9" t="s">
        <v>252</v>
      </c>
    </row>
    <row r="185" spans="1:9" ht="15" x14ac:dyDescent="0.25">
      <c r="A185" s="9" t="s">
        <v>10</v>
      </c>
      <c r="B185" s="22" t="s">
        <v>573</v>
      </c>
      <c r="C185" s="10" t="s">
        <v>200</v>
      </c>
      <c r="D185" s="20" t="s">
        <v>561</v>
      </c>
      <c r="E185" s="19" t="s">
        <v>885</v>
      </c>
      <c r="F185" s="11" t="s">
        <v>789</v>
      </c>
      <c r="G185" s="23" t="s">
        <v>236</v>
      </c>
      <c r="H185" s="9" t="s">
        <v>251</v>
      </c>
      <c r="I185" t="s">
        <v>715</v>
      </c>
    </row>
    <row r="186" spans="1:9" ht="15" x14ac:dyDescent="0.25">
      <c r="A186" s="9" t="s">
        <v>10</v>
      </c>
      <c r="B186" s="22" t="s">
        <v>574</v>
      </c>
      <c r="C186" s="10" t="s">
        <v>201</v>
      </c>
      <c r="D186" s="20" t="s">
        <v>562</v>
      </c>
      <c r="E186" s="30" t="s">
        <v>871</v>
      </c>
      <c r="F186"/>
      <c r="G186" s="23" t="s">
        <v>811</v>
      </c>
      <c r="H186" s="9" t="s">
        <v>251</v>
      </c>
    </row>
    <row r="187" spans="1:9" ht="15" x14ac:dyDescent="0.25">
      <c r="A187" s="9" t="s">
        <v>10</v>
      </c>
      <c r="B187" s="22" t="s">
        <v>575</v>
      </c>
      <c r="C187" s="10" t="s">
        <v>202</v>
      </c>
      <c r="D187" s="20" t="s">
        <v>816</v>
      </c>
      <c r="E187" s="30" t="s">
        <v>879</v>
      </c>
      <c r="F187" s="11" t="s">
        <v>790</v>
      </c>
      <c r="G187" s="23" t="s">
        <v>817</v>
      </c>
      <c r="H187" s="9" t="s">
        <v>252</v>
      </c>
      <c r="I187" t="s">
        <v>724</v>
      </c>
    </row>
    <row r="188" spans="1:9" ht="15" x14ac:dyDescent="0.25">
      <c r="A188" s="9" t="s">
        <v>10</v>
      </c>
      <c r="B188" s="22" t="s">
        <v>576</v>
      </c>
      <c r="C188" s="10" t="s">
        <v>203</v>
      </c>
      <c r="D188" s="20" t="s">
        <v>563</v>
      </c>
      <c r="E188" s="57" t="s">
        <v>879</v>
      </c>
      <c r="F188" s="11" t="s">
        <v>791</v>
      </c>
      <c r="G188" s="23" t="s">
        <v>811</v>
      </c>
      <c r="H188" s="9" t="s">
        <v>251</v>
      </c>
      <c r="I188" t="s">
        <v>697</v>
      </c>
    </row>
    <row r="189" spans="1:9" ht="15" x14ac:dyDescent="0.25">
      <c r="A189" s="9" t="s">
        <v>10</v>
      </c>
      <c r="B189" s="22" t="s">
        <v>577</v>
      </c>
      <c r="C189" s="10" t="s">
        <v>204</v>
      </c>
      <c r="D189" s="20" t="s">
        <v>523</v>
      </c>
      <c r="E189" s="30" t="s">
        <v>879</v>
      </c>
      <c r="F189" s="11" t="s">
        <v>792</v>
      </c>
      <c r="G189" s="23" t="s">
        <v>810</v>
      </c>
      <c r="H189" s="9" t="s">
        <v>252</v>
      </c>
      <c r="I189" t="s">
        <v>730</v>
      </c>
    </row>
    <row r="190" spans="1:9" ht="15" x14ac:dyDescent="0.25">
      <c r="A190" s="9" t="s">
        <v>10</v>
      </c>
      <c r="B190" s="22" t="s">
        <v>578</v>
      </c>
      <c r="C190" s="10" t="s">
        <v>205</v>
      </c>
      <c r="D190" s="20" t="s">
        <v>564</v>
      </c>
      <c r="E190" s="33" t="s">
        <v>906</v>
      </c>
      <c r="F190"/>
      <c r="G190" s="22" t="s">
        <v>248</v>
      </c>
      <c r="H190" s="9" t="s">
        <v>251</v>
      </c>
    </row>
    <row r="191" spans="1:9" ht="15" x14ac:dyDescent="0.25">
      <c r="A191" s="9" t="s">
        <v>10</v>
      </c>
      <c r="B191" s="22" t="s">
        <v>579</v>
      </c>
      <c r="C191" s="10" t="s">
        <v>206</v>
      </c>
      <c r="D191" s="20" t="s">
        <v>732</v>
      </c>
      <c r="E191" s="27" t="s">
        <v>879</v>
      </c>
      <c r="F191" s="11" t="s">
        <v>793</v>
      </c>
      <c r="G191" s="23" t="s">
        <v>809</v>
      </c>
      <c r="H191" s="9" t="s">
        <v>252</v>
      </c>
      <c r="I191" t="s">
        <v>731</v>
      </c>
    </row>
    <row r="192" spans="1:9" ht="15" x14ac:dyDescent="0.25">
      <c r="A192" s="9" t="s">
        <v>8</v>
      </c>
      <c r="B192" s="22" t="s">
        <v>565</v>
      </c>
      <c r="C192" s="10" t="s">
        <v>207</v>
      </c>
      <c r="D192" s="20" t="s">
        <v>568</v>
      </c>
      <c r="E192" s="27" t="s">
        <v>879</v>
      </c>
      <c r="F192" s="11" t="s">
        <v>794</v>
      </c>
      <c r="G192" s="23" t="s">
        <v>848</v>
      </c>
      <c r="H192" s="9" t="s">
        <v>251</v>
      </c>
      <c r="I192" t="s">
        <v>733</v>
      </c>
    </row>
    <row r="193" spans="1:9" x14ac:dyDescent="0.2">
      <c r="A193" s="9" t="s">
        <v>8</v>
      </c>
      <c r="B193" s="22" t="s">
        <v>566</v>
      </c>
      <c r="C193" s="10" t="s">
        <v>208</v>
      </c>
      <c r="D193" s="21" t="s">
        <v>849</v>
      </c>
      <c r="E193" s="28" t="s">
        <v>879</v>
      </c>
      <c r="F193" s="11" t="s">
        <v>850</v>
      </c>
      <c r="G193" s="23" t="s">
        <v>672</v>
      </c>
      <c r="H193" s="23" t="s">
        <v>252</v>
      </c>
    </row>
    <row r="194" spans="1:9" ht="15" x14ac:dyDescent="0.25">
      <c r="A194" s="9" t="s">
        <v>8</v>
      </c>
      <c r="B194" s="22" t="s">
        <v>567</v>
      </c>
      <c r="C194" s="10" t="s">
        <v>209</v>
      </c>
      <c r="D194" s="20" t="s">
        <v>569</v>
      </c>
      <c r="E194" s="19" t="s">
        <v>879</v>
      </c>
      <c r="F194" s="11" t="s">
        <v>667</v>
      </c>
      <c r="G194" s="23" t="s">
        <v>672</v>
      </c>
      <c r="H194" s="9" t="s">
        <v>251</v>
      </c>
      <c r="I194" t="s">
        <v>734</v>
      </c>
    </row>
    <row r="196" spans="1:9" x14ac:dyDescent="0.2">
      <c r="A196" s="9" t="s">
        <v>261</v>
      </c>
    </row>
    <row r="197" spans="1:9" x14ac:dyDescent="0.2">
      <c r="A197" s="9" t="s">
        <v>452</v>
      </c>
    </row>
    <row r="198" spans="1:9" ht="14.25" x14ac:dyDescent="0.2">
      <c r="A198" s="18" t="s">
        <v>852</v>
      </c>
    </row>
    <row r="199" spans="1:9" x14ac:dyDescent="0.2">
      <c r="A199" s="23" t="s">
        <v>805</v>
      </c>
    </row>
    <row r="200" spans="1:9" x14ac:dyDescent="0.2">
      <c r="A200" s="23" t="s">
        <v>847</v>
      </c>
    </row>
    <row r="201" spans="1:9" ht="78" customHeight="1" x14ac:dyDescent="0.2">
      <c r="A201" s="74" t="s">
        <v>952</v>
      </c>
      <c r="B201" s="74"/>
      <c r="C201" s="74"/>
      <c r="D201" s="74"/>
      <c r="E201" s="74"/>
      <c r="F201" s="74"/>
      <c r="G201" s="74"/>
      <c r="H201" s="74"/>
    </row>
  </sheetData>
  <autoFilter ref="A1:I194"/>
  <mergeCells count="1">
    <mergeCell ref="A201:H201"/>
  </mergeCells>
  <hyperlinks>
    <hyperlink ref="C2" r:id="rId1" display="http://apps.kew.org/wcsp/namedetail.do?name_id=6246"/>
    <hyperlink ref="C3" r:id="rId2" display="http://apps.kew.org/wcsp/namedetail.do?name_id=6257"/>
    <hyperlink ref="C4" r:id="rId3" display="http://apps.kew.org/wcsp/namedetail.do?name_id=6294"/>
    <hyperlink ref="C5" r:id="rId4" display="http://apps.kew.org/wcsp/namedetail.do?name_id=6302"/>
    <hyperlink ref="C6" r:id="rId5" display="http://apps.kew.org/wcsp/namedetail.do?name_id=6325"/>
    <hyperlink ref="C7" r:id="rId6" display="http://apps.kew.org/wcsp/namedetail.do?name_id=6329"/>
    <hyperlink ref="C8" r:id="rId7" display="http://apps.kew.org/wcsp/namedetail.do?name_id=6338"/>
    <hyperlink ref="C9" r:id="rId8" display="http://apps.kew.org/wcsp/namedetail.do?name_id=6344"/>
    <hyperlink ref="C10" r:id="rId9" display="http://apps.kew.org/wcsp/namedetail.do?name_id=6364"/>
    <hyperlink ref="C11" r:id="rId10" display="http://apps.kew.org/wcsp/namedetail.do?name_id=6403"/>
    <hyperlink ref="C12" r:id="rId11" display="http://apps.kew.org/wcsp/namedetail.do?name_id=6405"/>
    <hyperlink ref="C13" r:id="rId12" display="http://apps.kew.org/wcsp/namedetail.do?name_id=6409"/>
    <hyperlink ref="C14" r:id="rId13" display="http://apps.kew.org/wcsp/namedetail.do?name_id=6410"/>
    <hyperlink ref="C15" r:id="rId14" display="http://apps.kew.org/wcsp/namedetail.do?name_id=6417"/>
    <hyperlink ref="C16" r:id="rId15" display="http://apps.kew.org/wcsp/namedetail.do?name_id=6471"/>
    <hyperlink ref="C17" r:id="rId16" display="http://apps.kew.org/wcsp/namedetail.do?name_id=6476"/>
    <hyperlink ref="C18" r:id="rId17" display="http://apps.kew.org/wcsp/namedetail.do?name_id=6496"/>
    <hyperlink ref="C19" r:id="rId18" display="http://apps.kew.org/wcsp/namedetail.do?name_id=6506"/>
    <hyperlink ref="C20" r:id="rId19" display="http://apps.kew.org/wcsp/namedetail.do?name_id=6507"/>
    <hyperlink ref="C21" r:id="rId20" display="http://apps.kew.org/wcsp/namedetail.do?name_id=6509"/>
    <hyperlink ref="C22" r:id="rId21" display="http://apps.kew.org/wcsp/namedetail.do?name_id=6516"/>
    <hyperlink ref="C23" r:id="rId22" display="http://apps.kew.org/wcsp/namedetail.do?name_id=6518"/>
    <hyperlink ref="C24" r:id="rId23" display="http://apps.kew.org/wcsp/namedetail.do?name_id=6533"/>
    <hyperlink ref="C25" r:id="rId24" display="http://apps.kew.org/wcsp/namedetail.do?name_id=6538"/>
    <hyperlink ref="C26" r:id="rId25" display="http://apps.kew.org/wcsp/namedetail.do?name_id=6544"/>
    <hyperlink ref="C27" r:id="rId26" display="http://apps.kew.org/wcsp/namedetail.do?name_id=6551"/>
    <hyperlink ref="C28" r:id="rId27" display="http://apps.kew.org/wcsp/namedetail.do?name_id=6566"/>
    <hyperlink ref="C29" r:id="rId28" display="http://apps.kew.org/wcsp/namedetail.do?name_id=6568"/>
    <hyperlink ref="C30" r:id="rId29" display="http://apps.kew.org/wcsp/namedetail.do?name_id=6578"/>
    <hyperlink ref="C31" r:id="rId30" display="http://apps.kew.org/wcsp/namedetail.do?name_id=6584"/>
    <hyperlink ref="C32" r:id="rId31" display="http://apps.kew.org/wcsp/namedetail.do?name_id=6598"/>
    <hyperlink ref="C33" r:id="rId32" display="http://apps.kew.org/wcsp/namedetail.do?name_id=6610"/>
    <hyperlink ref="C34" r:id="rId33" display="http://apps.kew.org/wcsp/namedetail.do?name_id=6615"/>
    <hyperlink ref="C35" r:id="rId34" display="http://apps.kew.org/wcsp/namedetail.do?name_id=6633"/>
    <hyperlink ref="C36" r:id="rId35" display="http://apps.kew.org/wcsp/namedetail.do?name_id=6647"/>
    <hyperlink ref="C37" r:id="rId36" display="http://apps.kew.org/wcsp/namedetail.do?name_id=6651"/>
    <hyperlink ref="C38" r:id="rId37" display="http://apps.kew.org/wcsp/namedetail.do?name_id=21133"/>
    <hyperlink ref="C39" r:id="rId38" display="http://apps.kew.org/wcsp/namedetail.do?name_id=21135"/>
    <hyperlink ref="C40" r:id="rId39" display="http://apps.kew.org/wcsp/namedetail.do?name_id=21139"/>
    <hyperlink ref="C41" r:id="rId40" display="http://apps.kew.org/wcsp/namedetail.do?name_id=21161"/>
    <hyperlink ref="C42" r:id="rId41" display="http://apps.kew.org/wcsp/namedetail.do?name_id=468635"/>
    <hyperlink ref="C43" r:id="rId42" display="http://apps.kew.org/wcsp/namedetail.do?name_id=21169"/>
    <hyperlink ref="C44" r:id="rId43" display="http://apps.kew.org/wcsp/namedetail.do?name_id=221334"/>
    <hyperlink ref="C45" r:id="rId44" display="http://apps.kew.org/wcsp/namedetail.do?name_id=21185"/>
    <hyperlink ref="C46" r:id="rId45" display="http://apps.kew.org/wcsp/namedetail.do?name_id=468529"/>
    <hyperlink ref="C47" r:id="rId46" display="http://apps.kew.org/wcsp/namedetail.do?name_id=21201"/>
    <hyperlink ref="C48" r:id="rId47" display="http://apps.kew.org/wcsp/namedetail.do?name_id=21214"/>
    <hyperlink ref="C49" r:id="rId48" display="http://apps.kew.org/wcsp/namedetail.do?name_id=21215"/>
    <hyperlink ref="C50" r:id="rId49" display="http://apps.kew.org/wcsp/namedetail.do?name_id=21216"/>
    <hyperlink ref="C51" r:id="rId50" display="http://apps.kew.org/wcsp/namedetail.do?name_id=21223"/>
    <hyperlink ref="C52" r:id="rId51" display="http://apps.kew.org/wcsp/namedetail.do?name_id=21232"/>
    <hyperlink ref="C53" r:id="rId52" display="http://apps.kew.org/wcsp/namedetail.do?name_id=21235"/>
    <hyperlink ref="C54" r:id="rId53" display="http://apps.kew.org/wcsp/namedetail.do?name_id=21236"/>
    <hyperlink ref="C55" r:id="rId54" display="http://apps.kew.org/wcsp/namedetail.do?name_id=21245"/>
    <hyperlink ref="C56" r:id="rId55" display="http://apps.kew.org/wcsp/namedetail.do?name_id=21251"/>
    <hyperlink ref="C57" r:id="rId56" display="http://apps.kew.org/wcsp/namedetail.do?name_id=21264"/>
    <hyperlink ref="C58" r:id="rId57" display="http://apps.kew.org/wcsp/namedetail.do?name_id=21272"/>
    <hyperlink ref="C59" r:id="rId58" display="http://apps.kew.org/wcsp/namedetail.do?name_id=21273"/>
    <hyperlink ref="C60" r:id="rId59" display="http://apps.kew.org/wcsp/namedetail.do?name_id=21280"/>
    <hyperlink ref="C61" r:id="rId60" display="http://apps.kew.org/wcsp/namedetail.do?name_id=21303"/>
    <hyperlink ref="C62" r:id="rId61" display="http://apps.kew.org/wcsp/namedetail.do?name_id=21308"/>
    <hyperlink ref="C63" r:id="rId62" display="http://apps.kew.org/wcsp/namedetail.do?name_id=21312"/>
    <hyperlink ref="C64" r:id="rId63" display="http://apps.kew.org/wcsp/namedetail.do?name_id=343069"/>
    <hyperlink ref="C65" r:id="rId64" display="http://apps.kew.org/wcsp/namedetail.do?name_id=372285"/>
    <hyperlink ref="C66" r:id="rId65" display="http://apps.kew.org/wcsp/namedetail.do?name_id=21334"/>
    <hyperlink ref="C67" r:id="rId66" display="http://apps.kew.org/wcsp/namedetail.do?name_id=21341"/>
    <hyperlink ref="C68" r:id="rId67" display="http://apps.kew.org/wcsp/namedetail.do?name_id=21355"/>
    <hyperlink ref="C69" r:id="rId68" display="http://apps.kew.org/wcsp/namedetail.do?name_id=21362"/>
    <hyperlink ref="C70" r:id="rId69" display="http://apps.kew.org/wcsp/namedetail.do?name_id=21366"/>
    <hyperlink ref="C71" r:id="rId70" display="http://apps.kew.org/wcsp/namedetail.do?name_id=21369"/>
    <hyperlink ref="C72" r:id="rId71" display="http://apps.kew.org/wcsp/namedetail.do?name_id=21373"/>
    <hyperlink ref="C73" r:id="rId72" display="http://apps.kew.org/wcsp/namedetail.do?name_id=21394"/>
    <hyperlink ref="C74" r:id="rId73" display="http://apps.kew.org/wcsp/namedetail.do?name_id=21412"/>
    <hyperlink ref="C75" r:id="rId74" display="http://apps.kew.org/wcsp/namedetail.do?name_id=21413"/>
    <hyperlink ref="C76" r:id="rId75" display="http://apps.kew.org/wcsp/namedetail.do?name_id=464361"/>
    <hyperlink ref="C77" r:id="rId76" display="http://apps.kew.org/wcsp/namedetail.do?name_id=21415"/>
    <hyperlink ref="C78" r:id="rId77" display="http://apps.kew.org/wcsp/namedetail.do?name_id=21418"/>
    <hyperlink ref="C79" r:id="rId78" display="http://apps.kew.org/wcsp/namedetail.do?name_id=21420"/>
    <hyperlink ref="C80" r:id="rId79" display="http://apps.kew.org/wcsp/namedetail.do?name_id=21421"/>
    <hyperlink ref="C81" r:id="rId80" display="http://apps.kew.org/wcsp/namedetail.do?name_id=21422"/>
    <hyperlink ref="C82" r:id="rId81" display="http://apps.kew.org/wcsp/namedetail.do?name_id=21427"/>
    <hyperlink ref="C83" r:id="rId82" display="http://apps.kew.org/wcsp/namedetail.do?name_id=21429"/>
    <hyperlink ref="C84" r:id="rId83" display="http://apps.kew.org/wcsp/namedetail.do?name_id=21438"/>
    <hyperlink ref="C85" r:id="rId84" display="http://apps.kew.org/wcsp/namedetail.do?name_id=21443"/>
    <hyperlink ref="C86" r:id="rId85" display="http://apps.kew.org/wcsp/namedetail.do?name_id=21456"/>
    <hyperlink ref="C87" r:id="rId86" display="http://apps.kew.org/wcsp/namedetail.do?name_id=21462"/>
    <hyperlink ref="C88" r:id="rId87" display="http://apps.kew.org/wcsp/namedetail.do?name_id=21478"/>
    <hyperlink ref="C89" r:id="rId88" display="http://apps.kew.org/wcsp/namedetail.do?name_id=21479"/>
    <hyperlink ref="C90" r:id="rId89" display="http://apps.kew.org/wcsp/namedetail.do?name_id=21484"/>
    <hyperlink ref="C91" r:id="rId90" display="http://apps.kew.org/wcsp/namedetail.do?name_id=21487"/>
    <hyperlink ref="C92" r:id="rId91" display="http://apps.kew.org/wcsp/namedetail.do?name_id=21488"/>
    <hyperlink ref="C93" r:id="rId92" display="http://apps.kew.org/wcsp/namedetail.do?name_id=21492"/>
    <hyperlink ref="C94" r:id="rId93" display="http://apps.kew.org/wcsp/namedetail.do?name_id=21495"/>
    <hyperlink ref="C95" r:id="rId94" display="http://apps.kew.org/wcsp/namedetail.do?name_id=21500"/>
    <hyperlink ref="C96" r:id="rId95" display="http://apps.kew.org/wcsp/namedetail.do?name_id=21505"/>
    <hyperlink ref="C97" r:id="rId96" display="http://apps.kew.org/wcsp/namedetail.do?name_id=21524"/>
    <hyperlink ref="C98" r:id="rId97" display="http://apps.kew.org/wcsp/namedetail.do?name_id=21527"/>
    <hyperlink ref="C99" r:id="rId98" display="http://apps.kew.org/wcsp/namedetail.do?name_id=21535"/>
    <hyperlink ref="C100" r:id="rId99" display="http://apps.kew.org/wcsp/namedetail.do?name_id=21543"/>
    <hyperlink ref="C101" r:id="rId100" display="http://apps.kew.org/wcsp/namedetail.do?name_id=21546"/>
    <hyperlink ref="C102" r:id="rId101" display="http://apps.kew.org/wcsp/namedetail.do?name_id=21557"/>
    <hyperlink ref="C103" r:id="rId102" display="http://apps.kew.org/wcsp/namedetail.do?name_id=21579"/>
    <hyperlink ref="C104" r:id="rId103" display="http://apps.kew.org/wcsp/namedetail.do?name_id=21582"/>
    <hyperlink ref="C105" r:id="rId104" display="http://apps.kew.org/wcsp/namedetail.do?name_id=21604"/>
    <hyperlink ref="C106" r:id="rId105" display="http://apps.kew.org/wcsp/namedetail.do?name_id=21620"/>
    <hyperlink ref="C107" r:id="rId106" display="http://apps.kew.org/wcsp/namedetail.do?name_id=21621"/>
    <hyperlink ref="C108" r:id="rId107" display="http://apps.kew.org/wcsp/namedetail.do?name_id=21622"/>
    <hyperlink ref="C109" r:id="rId108" display="http://apps.kew.org/wcsp/namedetail.do?name_id=21628"/>
    <hyperlink ref="C110" r:id="rId109" display="http://apps.kew.org/wcsp/namedetail.do?name_id=21636"/>
    <hyperlink ref="C111" r:id="rId110" display="http://apps.kew.org/wcsp/namedetail.do?name_id=21671"/>
    <hyperlink ref="C112" r:id="rId111" display="http://apps.kew.org/wcsp/namedetail.do?name_id=21686"/>
    <hyperlink ref="C113" r:id="rId112" display="http://apps.kew.org/wcsp/namedetail.do?name_id=21688"/>
    <hyperlink ref="C114" r:id="rId113" display="http://apps.kew.org/wcsp/namedetail.do?name_id=21691"/>
    <hyperlink ref="C115" r:id="rId114" display="http://apps.kew.org/wcsp/namedetail.do?name_id=21700"/>
    <hyperlink ref="C116" r:id="rId115" display="http://apps.kew.org/wcsp/namedetail.do?name_id=21714"/>
    <hyperlink ref="C117" r:id="rId116" display="http://apps.kew.org/wcsp/namedetail.do?name_id=21721"/>
    <hyperlink ref="C118" r:id="rId117" display="http://apps.kew.org/wcsp/namedetail.do?name_id=21723"/>
    <hyperlink ref="C119" r:id="rId118" display="http://apps.kew.org/wcsp/namedetail.do?name_id=21728"/>
    <hyperlink ref="C120" r:id="rId119" display="http://apps.kew.org/wcsp/namedetail.do?name_id=21749"/>
    <hyperlink ref="C121" r:id="rId120" display="http://apps.kew.org/wcsp/namedetail.do?name_id=21751"/>
    <hyperlink ref="C122" r:id="rId121" display="http://apps.kew.org/wcsp/namedetail.do?name_id=21752"/>
    <hyperlink ref="C123" r:id="rId122" display="http://apps.kew.org/wcsp/namedetail.do?name_id=21758"/>
    <hyperlink ref="C124" r:id="rId123" display="http://apps.kew.org/wcsp/namedetail.do?name_id=21777"/>
    <hyperlink ref="C125" r:id="rId124" display="http://apps.kew.org/wcsp/namedetail.do?name_id=21791"/>
    <hyperlink ref="C126" r:id="rId125" display="http://apps.kew.org/wcsp/namedetail.do?name_id=346090"/>
    <hyperlink ref="C127" r:id="rId126" display="http://apps.kew.org/wcsp/namedetail.do?name_id=21835"/>
    <hyperlink ref="C128" r:id="rId127" display="http://apps.kew.org/wcsp/namedetail.do?name_id=34291"/>
    <hyperlink ref="C129" r:id="rId128" display="http://apps.kew.org/wcsp/namedetail.do?name_id=34302"/>
    <hyperlink ref="C130" r:id="rId129" display="http://apps.kew.org/wcsp/namedetail.do?name_id=34314"/>
    <hyperlink ref="C131" r:id="rId130" display="http://apps.kew.org/wcsp/namedetail.do?name_id=34316"/>
    <hyperlink ref="C132" r:id="rId131" display="http://apps.kew.org/wcsp/namedetail.do?name_id=34325"/>
    <hyperlink ref="C133" r:id="rId132" display="http://apps.kew.org/wcsp/namedetail.do?name_id=34330"/>
    <hyperlink ref="C134" r:id="rId133" display="http://apps.kew.org/wcsp/namedetail.do?name_id=34331"/>
    <hyperlink ref="C135" r:id="rId134" display="http://apps.kew.org/wcsp/namedetail.do?name_id=34333"/>
    <hyperlink ref="C136" r:id="rId135" display="http://apps.kew.org/wcsp/namedetail.do?name_id=34334"/>
    <hyperlink ref="C137" r:id="rId136" display="http://apps.kew.org/wcsp/namedetail.do?name_id=34347"/>
    <hyperlink ref="C138" r:id="rId137" display="http://apps.kew.org/wcsp/namedetail.do?name_id=34348"/>
    <hyperlink ref="C139" r:id="rId138" display="http://apps.kew.org/wcsp/namedetail.do?name_id=34361"/>
    <hyperlink ref="C140" r:id="rId139" display="http://apps.kew.org/wcsp/namedetail.do?name_id=34363"/>
    <hyperlink ref="C141" r:id="rId140" display="http://apps.kew.org/wcsp/namedetail.do?name_id=34367"/>
    <hyperlink ref="C142" r:id="rId141" display="http://apps.kew.org/wcsp/namedetail.do?name_id=34372"/>
    <hyperlink ref="C143" r:id="rId142" display="http://apps.kew.org/wcsp/namedetail.do?name_id=34380"/>
    <hyperlink ref="C144" r:id="rId143" display="http://apps.kew.org/wcsp/namedetail.do?name_id=34381"/>
    <hyperlink ref="C145" r:id="rId144" display="http://apps.kew.org/wcsp/namedetail.do?name_id=34387"/>
    <hyperlink ref="C146" r:id="rId145" display="http://apps.kew.org/wcsp/namedetail.do?name_id=34391"/>
    <hyperlink ref="C147" r:id="rId146" display="http://apps.kew.org/wcsp/namedetail.do?name_id=34393"/>
    <hyperlink ref="C148" r:id="rId147" display="http://apps.kew.org/wcsp/namedetail.do?name_id=34396"/>
    <hyperlink ref="C149" r:id="rId148" display="http://apps.kew.org/wcsp/namedetail.do?name_id=34398"/>
    <hyperlink ref="C150" r:id="rId149" display="http://apps.kew.org/wcsp/namedetail.do?name_id=34404"/>
    <hyperlink ref="C151" r:id="rId150" display="http://apps.kew.org/wcsp/namedetail.do?name_id=34405"/>
    <hyperlink ref="C152" r:id="rId151" display="http://apps.kew.org/wcsp/namedetail.do?name_id=34414"/>
    <hyperlink ref="C153" r:id="rId152" display="http://apps.kew.org/wcsp/namedetail.do?name_id=34421"/>
    <hyperlink ref="C154" r:id="rId153" display="http://apps.kew.org/wcsp/namedetail.do?name_id=34426"/>
    <hyperlink ref="C155" r:id="rId154" display="http://apps.kew.org/wcsp/namedetail.do?name_id=34429"/>
    <hyperlink ref="C156" r:id="rId155" display="http://apps.kew.org/wcsp/namedetail.do?name_id=34430"/>
    <hyperlink ref="C157" r:id="rId156" display="http://apps.kew.org/wcsp/namedetail.do?name_id=34432"/>
    <hyperlink ref="C158" r:id="rId157" display="http://apps.kew.org/wcsp/namedetail.do?name_id=34435"/>
    <hyperlink ref="C159" r:id="rId158" display="http://apps.kew.org/wcsp/namedetail.do?name_id=34440"/>
    <hyperlink ref="C160" r:id="rId159" display="http://apps.kew.org/wcsp/namedetail.do?name_id=34442"/>
    <hyperlink ref="C161" r:id="rId160" display="http://apps.kew.org/wcsp/namedetail.do?name_id=34449"/>
    <hyperlink ref="C162" r:id="rId161" display="http://apps.kew.org/wcsp/namedetail.do?name_id=34451"/>
    <hyperlink ref="C163" r:id="rId162" display="http://apps.kew.org/wcsp/namedetail.do?name_id=34454"/>
    <hyperlink ref="C164" r:id="rId163" display="http://apps.kew.org/wcsp/namedetail.do?name_id=34455"/>
    <hyperlink ref="C165" r:id="rId164" display="http://apps.kew.org/wcsp/namedetail.do?name_id=34462"/>
    <hyperlink ref="C166" r:id="rId165" display="http://apps.kew.org/wcsp/namedetail.do?name_id=34471"/>
    <hyperlink ref="C167" r:id="rId166" display="http://apps.kew.org/wcsp/namedetail.do?name_id=47831"/>
    <hyperlink ref="C168" r:id="rId167" display="http://apps.kew.org/wcsp/namedetail.do?name_id=47841"/>
    <hyperlink ref="C169" r:id="rId168" display="http://apps.kew.org/wcsp/namedetail.do?name_id=47863"/>
    <hyperlink ref="C170" r:id="rId169" display="http://apps.kew.org/wcsp/namedetail.do?name_id=47865"/>
    <hyperlink ref="C171" r:id="rId170" display="http://apps.kew.org/wcsp/namedetail.do?name_id=47866"/>
    <hyperlink ref="C172" r:id="rId171" display="http://apps.kew.org/wcsp/namedetail.do?name_id=47871"/>
    <hyperlink ref="C173" r:id="rId172" display="http://apps.kew.org/wcsp/namedetail.do?name_id=47882"/>
    <hyperlink ref="C174" r:id="rId173" display="http://apps.kew.org/wcsp/namedetail.do?name_id=47883"/>
    <hyperlink ref="C175" r:id="rId174" display="http://apps.kew.org/wcsp/namedetail.do?name_id=47893"/>
    <hyperlink ref="C176" r:id="rId175" display="http://apps.kew.org/wcsp/namedetail.do?name_id=47905"/>
    <hyperlink ref="C177" r:id="rId176" display="http://apps.kew.org/wcsp/namedetail.do?name_id=47915"/>
    <hyperlink ref="C178" r:id="rId177" display="http://apps.kew.org/wcsp/namedetail.do?name_id=47923"/>
    <hyperlink ref="C179" r:id="rId178" display="http://apps.kew.org/wcsp/namedetail.do?name_id=47939"/>
    <hyperlink ref="C180" r:id="rId179" display="http://apps.kew.org/wcsp/namedetail.do?name_id=47955"/>
    <hyperlink ref="C181" r:id="rId180" display="http://apps.kew.org/wcsp/namedetail.do?name_id=47956"/>
    <hyperlink ref="C182" r:id="rId181" display="http://apps.kew.org/wcsp/namedetail.do?name_id=47958"/>
    <hyperlink ref="C183" r:id="rId182" display="http://apps.kew.org/wcsp/namedetail.do?name_id=144615"/>
    <hyperlink ref="C184" r:id="rId183" display="http://apps.kew.org/wcsp/namedetail.do?name_id=144618"/>
    <hyperlink ref="C185" r:id="rId184" display="http://apps.kew.org/wcsp/namedetail.do?name_id=144624"/>
    <hyperlink ref="C186" r:id="rId185" display="http://apps.kew.org/wcsp/namedetail.do?name_id=144626"/>
    <hyperlink ref="C187" r:id="rId186" display="http://apps.kew.org/wcsp/namedetail.do?name_id=144632"/>
    <hyperlink ref="C188" r:id="rId187" display="http://apps.kew.org/wcsp/namedetail.do?name_id=144635"/>
    <hyperlink ref="C189" r:id="rId188" display="http://apps.kew.org/wcsp/namedetail.do?name_id=144636"/>
    <hyperlink ref="C190" r:id="rId189" display="http://apps.kew.org/wcsp/namedetail.do?name_id=144637"/>
    <hyperlink ref="C191" r:id="rId190" display="http://apps.kew.org/wcsp/namedetail.do?name_id=144647"/>
    <hyperlink ref="C192" r:id="rId191" display="http://apps.kew.org/wcsp/namedetail.do?name_id=144649"/>
    <hyperlink ref="C193" r:id="rId192" display="http://apps.kew.org/wcsp/namedetail.do?name_id=463738"/>
    <hyperlink ref="C194" r:id="rId193" display="http://apps.kew.org/wcsp/namedetail.do?name_id=144651"/>
  </hyperlinks>
  <pageMargins left="0.7" right="0.7" top="0.75" bottom="0.75" header="0.3" footer="0.3"/>
  <pageSetup paperSize="9" orientation="portrait" r:id="rId194"/>
  <legacyDrawing r:id="rId19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topLeftCell="A25" workbookViewId="0">
      <selection activeCell="A35" sqref="A35:I35"/>
    </sheetView>
  </sheetViews>
  <sheetFormatPr baseColWidth="10" defaultRowHeight="12.75" x14ac:dyDescent="0.2"/>
  <cols>
    <col min="1" max="1" width="11.28515625" style="23" customWidth="1"/>
    <col min="2" max="2" width="32" style="23" customWidth="1"/>
    <col min="3" max="9" width="5.85546875" style="23" customWidth="1"/>
    <col min="10" max="10" width="14.140625" style="23" bestFit="1" customWidth="1"/>
    <col min="11" max="16" width="4" style="23" bestFit="1" customWidth="1"/>
    <col min="17" max="16384" width="11.42578125" style="23"/>
  </cols>
  <sheetData>
    <row r="1" spans="1:16" x14ac:dyDescent="0.2">
      <c r="C1" s="23" t="s">
        <v>5</v>
      </c>
      <c r="D1" s="23" t="s">
        <v>6</v>
      </c>
      <c r="E1" s="23" t="s">
        <v>7</v>
      </c>
      <c r="F1" s="23" t="s">
        <v>8</v>
      </c>
      <c r="G1" s="23" t="s">
        <v>9</v>
      </c>
      <c r="H1" s="23" t="s">
        <v>10</v>
      </c>
      <c r="I1" s="23" t="s">
        <v>909</v>
      </c>
      <c r="K1" s="36"/>
      <c r="L1" s="37"/>
      <c r="M1" s="38"/>
      <c r="N1" s="39"/>
      <c r="O1" s="40"/>
      <c r="P1" s="41"/>
    </row>
    <row r="2" spans="1:16" x14ac:dyDescent="0.2">
      <c r="A2" s="23" t="s">
        <v>908</v>
      </c>
      <c r="B2" s="23" t="s">
        <v>249</v>
      </c>
      <c r="C2" s="23">
        <v>1</v>
      </c>
      <c r="D2" s="23">
        <v>0</v>
      </c>
      <c r="E2" s="23">
        <v>0</v>
      </c>
      <c r="F2" s="23">
        <v>0</v>
      </c>
      <c r="G2" s="23">
        <v>0</v>
      </c>
      <c r="H2" s="23">
        <v>0</v>
      </c>
      <c r="I2" s="42">
        <f t="shared" ref="I2:I15" si="0">SUM(C2:H2)</f>
        <v>1</v>
      </c>
      <c r="K2" s="23">
        <f t="shared" ref="K2:K15" si="1">C2/$I2*360</f>
        <v>360</v>
      </c>
      <c r="L2" s="43">
        <f t="shared" ref="L2:L15" si="2">D2/$I2*360+K2</f>
        <v>360</v>
      </c>
      <c r="M2" s="43">
        <f t="shared" ref="M2:M15" si="3">E2/$I2*360+L2</f>
        <v>360</v>
      </c>
      <c r="N2" s="43">
        <f t="shared" ref="N2:N15" si="4">F2/$I2*360+M2</f>
        <v>360</v>
      </c>
      <c r="O2" s="43">
        <f t="shared" ref="O2:O15" si="5">G2/$I2*360+N2</f>
        <v>360</v>
      </c>
      <c r="P2" s="43">
        <f t="shared" ref="P2:P15" si="6">H2/$I2*360+O2</f>
        <v>360</v>
      </c>
    </row>
    <row r="3" spans="1:16" x14ac:dyDescent="0.2">
      <c r="A3" s="23" t="s">
        <v>873</v>
      </c>
      <c r="B3" s="23" t="s">
        <v>910</v>
      </c>
      <c r="C3" s="23">
        <v>2</v>
      </c>
      <c r="D3" s="23">
        <v>0</v>
      </c>
      <c r="E3" s="23">
        <v>0</v>
      </c>
      <c r="F3" s="23">
        <v>0</v>
      </c>
      <c r="G3" s="23">
        <v>1</v>
      </c>
      <c r="H3" s="23">
        <v>1</v>
      </c>
      <c r="I3" s="42">
        <f t="shared" si="0"/>
        <v>4</v>
      </c>
      <c r="K3" s="23">
        <f t="shared" si="1"/>
        <v>180</v>
      </c>
      <c r="L3" s="43">
        <f t="shared" si="2"/>
        <v>180</v>
      </c>
      <c r="M3" s="43">
        <f t="shared" si="3"/>
        <v>180</v>
      </c>
      <c r="N3" s="43">
        <f t="shared" si="4"/>
        <v>180</v>
      </c>
      <c r="O3" s="23">
        <f t="shared" si="5"/>
        <v>270</v>
      </c>
      <c r="P3" s="23">
        <f t="shared" si="6"/>
        <v>360</v>
      </c>
    </row>
    <row r="4" spans="1:16" x14ac:dyDescent="0.2">
      <c r="A4" s="23" t="s">
        <v>873</v>
      </c>
      <c r="B4" s="23" t="s">
        <v>830</v>
      </c>
      <c r="C4" s="23">
        <v>1</v>
      </c>
      <c r="D4" s="23">
        <v>0</v>
      </c>
      <c r="E4" s="23">
        <v>0</v>
      </c>
      <c r="F4" s="23">
        <v>0</v>
      </c>
      <c r="G4" s="23">
        <v>0</v>
      </c>
      <c r="H4" s="23">
        <v>0</v>
      </c>
      <c r="I4" s="42">
        <f t="shared" si="0"/>
        <v>1</v>
      </c>
      <c r="K4" s="23">
        <f t="shared" si="1"/>
        <v>360</v>
      </c>
      <c r="L4" s="43">
        <f t="shared" si="2"/>
        <v>360</v>
      </c>
      <c r="M4" s="43">
        <f t="shared" si="3"/>
        <v>360</v>
      </c>
      <c r="N4" s="43">
        <f t="shared" si="4"/>
        <v>360</v>
      </c>
      <c r="O4" s="43">
        <f t="shared" si="5"/>
        <v>360</v>
      </c>
      <c r="P4" s="43">
        <f t="shared" si="6"/>
        <v>360</v>
      </c>
    </row>
    <row r="5" spans="1:16" x14ac:dyDescent="0.2">
      <c r="A5" s="23" t="s">
        <v>880</v>
      </c>
      <c r="B5" s="23" t="s">
        <v>822</v>
      </c>
      <c r="C5" s="23">
        <v>3</v>
      </c>
      <c r="D5" s="23">
        <v>2</v>
      </c>
      <c r="E5" s="23">
        <v>1</v>
      </c>
      <c r="F5" s="23">
        <v>0</v>
      </c>
      <c r="G5" s="23">
        <v>1</v>
      </c>
      <c r="H5" s="23">
        <v>1</v>
      </c>
      <c r="I5" s="42">
        <f t="shared" si="0"/>
        <v>8</v>
      </c>
      <c r="K5" s="12">
        <f t="shared" si="1"/>
        <v>135</v>
      </c>
      <c r="L5" s="12">
        <f t="shared" si="2"/>
        <v>225</v>
      </c>
      <c r="M5" s="12">
        <f t="shared" si="3"/>
        <v>270</v>
      </c>
      <c r="N5" s="43">
        <f t="shared" si="4"/>
        <v>270</v>
      </c>
      <c r="O5" s="12">
        <f t="shared" si="5"/>
        <v>315</v>
      </c>
      <c r="P5" s="12">
        <f t="shared" si="6"/>
        <v>360</v>
      </c>
    </row>
    <row r="6" spans="1:16" x14ac:dyDescent="0.2">
      <c r="A6" s="23" t="s">
        <v>880</v>
      </c>
      <c r="B6" s="23" t="s">
        <v>236</v>
      </c>
      <c r="C6" s="23">
        <v>3</v>
      </c>
      <c r="D6" s="23">
        <v>7</v>
      </c>
      <c r="E6" s="23">
        <v>2</v>
      </c>
      <c r="F6" s="23">
        <v>0</v>
      </c>
      <c r="G6" s="23">
        <v>1</v>
      </c>
      <c r="H6" s="23">
        <v>1</v>
      </c>
      <c r="I6" s="42">
        <f t="shared" si="0"/>
        <v>14</v>
      </c>
      <c r="K6" s="23">
        <f t="shared" si="1"/>
        <v>77.142857142857139</v>
      </c>
      <c r="L6" s="23">
        <f t="shared" si="2"/>
        <v>257.14285714285711</v>
      </c>
      <c r="M6" s="23">
        <f t="shared" si="3"/>
        <v>308.57142857142856</v>
      </c>
      <c r="N6" s="43">
        <f t="shared" si="4"/>
        <v>308.57142857142856</v>
      </c>
      <c r="O6" s="23">
        <f t="shared" si="5"/>
        <v>334.28571428571428</v>
      </c>
      <c r="P6" s="23">
        <f t="shared" si="6"/>
        <v>360</v>
      </c>
    </row>
    <row r="7" spans="1:16" x14ac:dyDescent="0.2">
      <c r="A7" s="23" t="s">
        <v>880</v>
      </c>
      <c r="B7" s="23" t="s">
        <v>913</v>
      </c>
      <c r="C7" s="23">
        <v>0</v>
      </c>
      <c r="D7" s="23">
        <v>0</v>
      </c>
      <c r="E7" s="23">
        <v>0</v>
      </c>
      <c r="F7" s="23">
        <v>0</v>
      </c>
      <c r="G7" s="23">
        <v>0</v>
      </c>
      <c r="H7" s="23">
        <v>1</v>
      </c>
      <c r="I7" s="42">
        <f t="shared" si="0"/>
        <v>1</v>
      </c>
      <c r="K7" s="43">
        <f t="shared" si="1"/>
        <v>0</v>
      </c>
      <c r="L7" s="43">
        <f t="shared" si="2"/>
        <v>0</v>
      </c>
      <c r="M7" s="43">
        <f t="shared" si="3"/>
        <v>0</v>
      </c>
      <c r="N7" s="43">
        <f t="shared" si="4"/>
        <v>0</v>
      </c>
      <c r="O7" s="43">
        <f t="shared" si="5"/>
        <v>0</v>
      </c>
      <c r="P7" s="23">
        <f t="shared" si="6"/>
        <v>360</v>
      </c>
    </row>
    <row r="8" spans="1:16" x14ac:dyDescent="0.2">
      <c r="A8" s="23" t="s">
        <v>871</v>
      </c>
      <c r="B8" s="23" t="s">
        <v>682</v>
      </c>
      <c r="C8" s="23">
        <v>0</v>
      </c>
      <c r="D8" s="23">
        <v>0</v>
      </c>
      <c r="E8" s="23">
        <v>0</v>
      </c>
      <c r="F8" s="23">
        <v>0</v>
      </c>
      <c r="G8" s="23">
        <v>0</v>
      </c>
      <c r="H8" s="23">
        <v>1</v>
      </c>
      <c r="I8" s="42">
        <f t="shared" si="0"/>
        <v>1</v>
      </c>
      <c r="K8" s="43">
        <f t="shared" si="1"/>
        <v>0</v>
      </c>
      <c r="L8" s="43">
        <f t="shared" si="2"/>
        <v>0</v>
      </c>
      <c r="M8" s="43">
        <f t="shared" si="3"/>
        <v>0</v>
      </c>
      <c r="N8" s="43">
        <f t="shared" si="4"/>
        <v>0</v>
      </c>
      <c r="O8" s="43">
        <f t="shared" si="5"/>
        <v>0</v>
      </c>
      <c r="P8" s="23">
        <f t="shared" si="6"/>
        <v>360</v>
      </c>
    </row>
    <row r="9" spans="1:16" x14ac:dyDescent="0.2">
      <c r="A9" s="23" t="s">
        <v>871</v>
      </c>
      <c r="B9" s="23" t="s">
        <v>914</v>
      </c>
      <c r="C9" s="23">
        <v>3</v>
      </c>
      <c r="D9" s="23">
        <v>3</v>
      </c>
      <c r="E9" s="23">
        <v>1</v>
      </c>
      <c r="F9" s="23">
        <v>0</v>
      </c>
      <c r="G9" s="23">
        <v>0</v>
      </c>
      <c r="H9" s="23">
        <v>0</v>
      </c>
      <c r="I9" s="42">
        <f t="shared" si="0"/>
        <v>7</v>
      </c>
      <c r="K9" s="23">
        <f t="shared" si="1"/>
        <v>154.28571428571428</v>
      </c>
      <c r="L9" s="23">
        <f t="shared" si="2"/>
        <v>308.57142857142856</v>
      </c>
      <c r="M9" s="23">
        <f t="shared" si="3"/>
        <v>360</v>
      </c>
      <c r="N9" s="43">
        <f t="shared" si="4"/>
        <v>360</v>
      </c>
      <c r="O9" s="43">
        <f t="shared" si="5"/>
        <v>360</v>
      </c>
      <c r="P9" s="43">
        <f t="shared" si="6"/>
        <v>360</v>
      </c>
    </row>
    <row r="10" spans="1:16" x14ac:dyDescent="0.2">
      <c r="A10" s="23" t="s">
        <v>871</v>
      </c>
      <c r="B10" s="23" t="s">
        <v>915</v>
      </c>
      <c r="C10" s="23">
        <v>1</v>
      </c>
      <c r="D10" s="23">
        <v>3</v>
      </c>
      <c r="E10" s="23">
        <v>1</v>
      </c>
      <c r="F10" s="23">
        <v>0</v>
      </c>
      <c r="G10" s="23">
        <v>0</v>
      </c>
      <c r="H10" s="23">
        <v>0</v>
      </c>
      <c r="I10" s="42">
        <f t="shared" si="0"/>
        <v>5</v>
      </c>
      <c r="K10" s="23">
        <f t="shared" si="1"/>
        <v>72</v>
      </c>
      <c r="L10" s="23">
        <f t="shared" si="2"/>
        <v>288</v>
      </c>
      <c r="M10" s="23">
        <f t="shared" si="3"/>
        <v>360</v>
      </c>
      <c r="N10" s="43">
        <f t="shared" si="4"/>
        <v>360</v>
      </c>
      <c r="O10" s="43">
        <f t="shared" si="5"/>
        <v>360</v>
      </c>
      <c r="P10" s="43">
        <f t="shared" si="6"/>
        <v>360</v>
      </c>
    </row>
    <row r="11" spans="1:16" x14ac:dyDescent="0.2">
      <c r="A11" s="23" t="s">
        <v>894</v>
      </c>
      <c r="B11" s="23" t="s">
        <v>917</v>
      </c>
      <c r="C11" s="23">
        <v>1</v>
      </c>
      <c r="D11" s="23">
        <v>0</v>
      </c>
      <c r="E11" s="23">
        <v>0</v>
      </c>
      <c r="F11" s="23">
        <v>0</v>
      </c>
      <c r="G11" s="23">
        <v>0</v>
      </c>
      <c r="H11" s="23">
        <v>0</v>
      </c>
      <c r="I11" s="42">
        <f t="shared" si="0"/>
        <v>1</v>
      </c>
      <c r="K11" s="23">
        <f t="shared" si="1"/>
        <v>360</v>
      </c>
      <c r="L11" s="43">
        <f t="shared" si="2"/>
        <v>360</v>
      </c>
      <c r="M11" s="43">
        <f t="shared" si="3"/>
        <v>360</v>
      </c>
      <c r="N11" s="43">
        <f t="shared" si="4"/>
        <v>360</v>
      </c>
      <c r="O11" s="43">
        <f t="shared" si="5"/>
        <v>360</v>
      </c>
      <c r="P11" s="43">
        <f t="shared" si="6"/>
        <v>360</v>
      </c>
    </row>
    <row r="12" spans="1:16" x14ac:dyDescent="0.2">
      <c r="A12" s="23" t="s">
        <v>894</v>
      </c>
      <c r="B12" s="23" t="s">
        <v>919</v>
      </c>
      <c r="C12" s="23">
        <v>2</v>
      </c>
      <c r="D12" s="23">
        <v>10</v>
      </c>
      <c r="E12" s="23">
        <v>0</v>
      </c>
      <c r="F12" s="23">
        <v>0</v>
      </c>
      <c r="G12" s="23">
        <v>0</v>
      </c>
      <c r="H12" s="23">
        <v>0</v>
      </c>
      <c r="I12" s="42">
        <f t="shared" si="0"/>
        <v>12</v>
      </c>
      <c r="K12" s="23">
        <f t="shared" si="1"/>
        <v>60</v>
      </c>
      <c r="L12" s="23">
        <f t="shared" si="2"/>
        <v>360</v>
      </c>
      <c r="M12" s="43">
        <f t="shared" si="3"/>
        <v>360</v>
      </c>
      <c r="N12" s="43">
        <f t="shared" si="4"/>
        <v>360</v>
      </c>
      <c r="O12" s="43">
        <f t="shared" si="5"/>
        <v>360</v>
      </c>
      <c r="P12" s="43">
        <f t="shared" si="6"/>
        <v>360</v>
      </c>
    </row>
    <row r="13" spans="1:16" x14ac:dyDescent="0.2">
      <c r="A13" s="23" t="s">
        <v>881</v>
      </c>
      <c r="B13" s="23" t="s">
        <v>919</v>
      </c>
      <c r="C13" s="23">
        <v>2</v>
      </c>
      <c r="D13" s="23">
        <v>4</v>
      </c>
      <c r="E13" s="23">
        <v>0</v>
      </c>
      <c r="F13" s="23">
        <v>0</v>
      </c>
      <c r="G13" s="23">
        <v>0</v>
      </c>
      <c r="H13" s="23">
        <v>0</v>
      </c>
      <c r="I13" s="42">
        <f>SUM(C13:H13)</f>
        <v>6</v>
      </c>
      <c r="K13" s="23">
        <f>C13/$I13*360</f>
        <v>120</v>
      </c>
      <c r="L13" s="23">
        <f>D13/$I13*360+K13</f>
        <v>360</v>
      </c>
      <c r="M13" s="43">
        <f>E13/$I13*360+L13</f>
        <v>360</v>
      </c>
      <c r="N13" s="43">
        <f>F13/$I13*360+M13</f>
        <v>360</v>
      </c>
      <c r="O13" s="43">
        <f>G13/$I13*360+N13</f>
        <v>360</v>
      </c>
      <c r="P13" s="43">
        <f>H13/$I13*360+O13</f>
        <v>360</v>
      </c>
    </row>
    <row r="14" spans="1:16" x14ac:dyDescent="0.2">
      <c r="A14" s="23" t="s">
        <v>881</v>
      </c>
      <c r="B14" s="23" t="s">
        <v>236</v>
      </c>
      <c r="C14" s="23">
        <v>3</v>
      </c>
      <c r="D14" s="23">
        <v>2</v>
      </c>
      <c r="E14" s="23">
        <v>3</v>
      </c>
      <c r="F14" s="23">
        <v>0</v>
      </c>
      <c r="G14" s="23">
        <v>2</v>
      </c>
      <c r="H14" s="23">
        <v>1</v>
      </c>
      <c r="I14" s="42">
        <f t="shared" si="0"/>
        <v>11</v>
      </c>
      <c r="K14" s="23">
        <f t="shared" si="1"/>
        <v>98.181818181818173</v>
      </c>
      <c r="L14" s="23">
        <f t="shared" si="2"/>
        <v>163.63636363636363</v>
      </c>
      <c r="M14" s="23">
        <f t="shared" si="3"/>
        <v>261.81818181818181</v>
      </c>
      <c r="N14" s="43">
        <f t="shared" si="4"/>
        <v>261.81818181818181</v>
      </c>
      <c r="O14" s="23">
        <f t="shared" si="5"/>
        <v>327.27272727272725</v>
      </c>
      <c r="P14" s="23">
        <f t="shared" si="6"/>
        <v>360</v>
      </c>
    </row>
    <row r="15" spans="1:16" x14ac:dyDescent="0.2">
      <c r="A15" s="23" t="s">
        <v>920</v>
      </c>
      <c r="B15" s="23" t="s">
        <v>830</v>
      </c>
      <c r="C15" s="23">
        <v>4</v>
      </c>
      <c r="D15" s="23">
        <v>0</v>
      </c>
      <c r="E15" s="23">
        <v>0</v>
      </c>
      <c r="F15" s="23">
        <v>0</v>
      </c>
      <c r="G15" s="23">
        <v>1</v>
      </c>
      <c r="H15" s="23">
        <v>1</v>
      </c>
      <c r="I15" s="42">
        <f t="shared" si="0"/>
        <v>6</v>
      </c>
      <c r="K15" s="23">
        <f t="shared" si="1"/>
        <v>240</v>
      </c>
      <c r="L15" s="43">
        <f t="shared" si="2"/>
        <v>240</v>
      </c>
      <c r="M15" s="43">
        <f t="shared" si="3"/>
        <v>240</v>
      </c>
      <c r="N15" s="43">
        <f t="shared" si="4"/>
        <v>240</v>
      </c>
      <c r="O15" s="23">
        <f t="shared" si="5"/>
        <v>300</v>
      </c>
      <c r="P15" s="23">
        <f t="shared" si="6"/>
        <v>360</v>
      </c>
    </row>
    <row r="16" spans="1:16" x14ac:dyDescent="0.2">
      <c r="A16" s="23" t="s">
        <v>920</v>
      </c>
      <c r="B16" s="23" t="s">
        <v>682</v>
      </c>
      <c r="C16" s="23">
        <v>3</v>
      </c>
      <c r="D16" s="23">
        <v>0</v>
      </c>
      <c r="E16" s="23">
        <v>1</v>
      </c>
      <c r="F16" s="23">
        <v>0</v>
      </c>
      <c r="G16" s="23">
        <v>2</v>
      </c>
      <c r="H16" s="23">
        <v>1</v>
      </c>
      <c r="I16" s="42">
        <f>SUM(C16:H16)</f>
        <v>7</v>
      </c>
      <c r="K16" s="23">
        <f>C16/$I16*360</f>
        <v>154.28571428571428</v>
      </c>
      <c r="L16" s="43">
        <f>D16/$I16*360+K16</f>
        <v>154.28571428571428</v>
      </c>
      <c r="M16" s="23">
        <f>E16/$I16*360+L16</f>
        <v>205.71428571428569</v>
      </c>
      <c r="N16" s="43">
        <f>F16/$I16*360+M16</f>
        <v>205.71428571428569</v>
      </c>
      <c r="O16" s="23">
        <f>G16/$I16*360+N16</f>
        <v>308.57142857142856</v>
      </c>
      <c r="P16" s="23">
        <f>H16/$I16*360+O16</f>
        <v>360</v>
      </c>
    </row>
    <row r="17" spans="1:16" x14ac:dyDescent="0.2">
      <c r="A17" s="23" t="s">
        <v>886</v>
      </c>
      <c r="B17" s="23" t="s">
        <v>236</v>
      </c>
      <c r="C17" s="23">
        <v>2</v>
      </c>
      <c r="D17" s="23">
        <v>2</v>
      </c>
      <c r="E17" s="23">
        <v>2</v>
      </c>
      <c r="F17" s="23">
        <v>0</v>
      </c>
      <c r="G17" s="23">
        <v>2</v>
      </c>
      <c r="H17" s="23">
        <v>1</v>
      </c>
      <c r="I17" s="42">
        <f>SUM(C17:H17)</f>
        <v>9</v>
      </c>
      <c r="K17" s="23">
        <f>C17/$I17*360</f>
        <v>80</v>
      </c>
      <c r="L17" s="23">
        <f>D17/$I17*360+K17</f>
        <v>160</v>
      </c>
      <c r="M17" s="23">
        <f>E17/$I17*360+L17</f>
        <v>240</v>
      </c>
      <c r="N17" s="43">
        <f>F17/$I17*360+M17</f>
        <v>240</v>
      </c>
      <c r="O17" s="23">
        <f>G17/$I17*360+N17</f>
        <v>320</v>
      </c>
      <c r="P17" s="23">
        <f>H17/$I17*360+O17</f>
        <v>360</v>
      </c>
    </row>
    <row r="18" spans="1:16" x14ac:dyDescent="0.2">
      <c r="A18" s="23" t="s">
        <v>886</v>
      </c>
      <c r="B18" s="23" t="s">
        <v>798</v>
      </c>
      <c r="C18" s="23">
        <v>1</v>
      </c>
      <c r="D18" s="23">
        <v>2</v>
      </c>
      <c r="E18" s="23">
        <v>0</v>
      </c>
      <c r="F18" s="23">
        <v>0</v>
      </c>
      <c r="G18" s="23">
        <v>0</v>
      </c>
      <c r="H18" s="23">
        <v>0</v>
      </c>
      <c r="I18" s="42">
        <f>SUM(C18:H18)</f>
        <v>3</v>
      </c>
      <c r="K18" s="23">
        <f>C18/$I18*360</f>
        <v>120</v>
      </c>
      <c r="L18" s="23">
        <f>D18/$I18*360+K18</f>
        <v>360</v>
      </c>
      <c r="M18" s="43">
        <f>E18/$I18*360+L18</f>
        <v>360</v>
      </c>
      <c r="N18" s="43">
        <f>F18/$I18*360+M18</f>
        <v>360</v>
      </c>
      <c r="O18" s="43">
        <f>G18/$I18*360+N18</f>
        <v>360</v>
      </c>
      <c r="P18" s="43">
        <f>H18/$I18*360+O18</f>
        <v>360</v>
      </c>
    </row>
    <row r="19" spans="1:16" x14ac:dyDescent="0.2">
      <c r="A19" s="23" t="s">
        <v>876</v>
      </c>
      <c r="B19" s="23" t="s">
        <v>921</v>
      </c>
      <c r="C19" s="23">
        <v>1</v>
      </c>
      <c r="D19" s="23">
        <v>24</v>
      </c>
      <c r="E19" s="23">
        <v>0</v>
      </c>
      <c r="F19" s="23">
        <v>0</v>
      </c>
      <c r="G19" s="23">
        <v>0</v>
      </c>
      <c r="H19" s="23">
        <v>0</v>
      </c>
      <c r="I19" s="42">
        <f>SUM(C19:H19)</f>
        <v>25</v>
      </c>
      <c r="K19" s="23">
        <f>C19/$I19*360</f>
        <v>14.4</v>
      </c>
      <c r="L19" s="23">
        <f>D19/$I19*360+K19</f>
        <v>359.99999999999994</v>
      </c>
      <c r="M19" s="43">
        <f>E19/$I19*360+L19</f>
        <v>359.99999999999994</v>
      </c>
      <c r="N19" s="43">
        <f>F19/$I19*360+M19</f>
        <v>359.99999999999994</v>
      </c>
      <c r="O19" s="43">
        <f>G19/$I19*360+N19</f>
        <v>359.99999999999994</v>
      </c>
      <c r="P19" s="43">
        <f>H19/$I19*360+O19</f>
        <v>359.99999999999994</v>
      </c>
    </row>
    <row r="20" spans="1:16" x14ac:dyDescent="0.2">
      <c r="A20" s="23" t="s">
        <v>889</v>
      </c>
      <c r="B20" s="23" t="s">
        <v>923</v>
      </c>
      <c r="C20" s="23">
        <v>2</v>
      </c>
      <c r="D20" s="23">
        <v>12</v>
      </c>
      <c r="E20" s="23">
        <v>2</v>
      </c>
      <c r="F20" s="23">
        <v>0</v>
      </c>
      <c r="G20" s="23">
        <v>0</v>
      </c>
      <c r="H20" s="23">
        <v>0</v>
      </c>
      <c r="I20" s="42">
        <f>SUM(C20:H20)</f>
        <v>16</v>
      </c>
      <c r="K20" s="23">
        <f>C20/$I20*360</f>
        <v>45</v>
      </c>
      <c r="L20" s="23">
        <f>D20/$I20*360+K20</f>
        <v>315</v>
      </c>
      <c r="M20" s="23">
        <f>E20/$I20*360+L20</f>
        <v>360</v>
      </c>
      <c r="N20" s="43">
        <f>F20/$I20*360+M20</f>
        <v>360</v>
      </c>
      <c r="O20" s="43">
        <f>G20/$I20*360+N20</f>
        <v>360</v>
      </c>
      <c r="P20" s="43">
        <f>H20/$I20*360+O20</f>
        <v>360</v>
      </c>
    </row>
    <row r="21" spans="1:16" x14ac:dyDescent="0.2">
      <c r="A21" s="23" t="s">
        <v>889</v>
      </c>
      <c r="B21" s="23" t="s">
        <v>931</v>
      </c>
      <c r="C21" s="23">
        <v>2</v>
      </c>
      <c r="D21" s="23">
        <v>10</v>
      </c>
      <c r="E21" s="23">
        <v>0</v>
      </c>
      <c r="F21" s="23">
        <v>0</v>
      </c>
      <c r="G21" s="23">
        <v>0</v>
      </c>
      <c r="H21" s="23">
        <v>0</v>
      </c>
      <c r="I21" s="42">
        <f>SUM(C21:H21)</f>
        <v>12</v>
      </c>
      <c r="K21" s="23">
        <f>C21/$I21*360</f>
        <v>60</v>
      </c>
      <c r="L21" s="23">
        <f>D21/$I21*360+K21</f>
        <v>360</v>
      </c>
      <c r="M21" s="43">
        <f>E21/$I21*360+L21</f>
        <v>360</v>
      </c>
      <c r="N21" s="43">
        <f>F21/$I21*360+M21</f>
        <v>360</v>
      </c>
      <c r="O21" s="43">
        <f>G21/$I21*360+N21</f>
        <v>360</v>
      </c>
      <c r="P21" s="43">
        <f>H21/$I21*360+O21</f>
        <v>360</v>
      </c>
    </row>
    <row r="22" spans="1:16" x14ac:dyDescent="0.2">
      <c r="A22" s="23" t="s">
        <v>875</v>
      </c>
      <c r="B22" s="23" t="s">
        <v>922</v>
      </c>
      <c r="C22" s="23">
        <v>2</v>
      </c>
      <c r="D22" s="23">
        <v>9</v>
      </c>
      <c r="E22" s="23">
        <v>0</v>
      </c>
      <c r="F22" s="23">
        <v>0</v>
      </c>
      <c r="G22" s="23">
        <v>0</v>
      </c>
      <c r="H22" s="23">
        <v>0</v>
      </c>
      <c r="I22" s="42">
        <f>SUM(C22:H22)</f>
        <v>11</v>
      </c>
      <c r="K22" s="23">
        <f>C22/$I22*360</f>
        <v>65.454545454545453</v>
      </c>
      <c r="L22" s="23">
        <f>D22/$I22*360+K22</f>
        <v>360</v>
      </c>
      <c r="M22" s="43">
        <f>E22/$I22*360+L22</f>
        <v>360</v>
      </c>
      <c r="N22" s="43">
        <f>F22/$I22*360+M22</f>
        <v>360</v>
      </c>
      <c r="O22" s="43">
        <f>G22/$I22*360+N22</f>
        <v>360</v>
      </c>
      <c r="P22" s="43">
        <f>H22/$I22*360+O22</f>
        <v>360</v>
      </c>
    </row>
    <row r="23" spans="1:16" x14ac:dyDescent="0.2">
      <c r="A23" s="23" t="s">
        <v>875</v>
      </c>
      <c r="B23" s="23" t="s">
        <v>924</v>
      </c>
      <c r="C23" s="23">
        <v>6</v>
      </c>
      <c r="D23" s="23">
        <v>16</v>
      </c>
      <c r="E23" s="23">
        <v>2</v>
      </c>
      <c r="F23" s="23">
        <v>0</v>
      </c>
      <c r="G23" s="23">
        <v>3</v>
      </c>
      <c r="H23" s="23">
        <v>1</v>
      </c>
      <c r="I23" s="42">
        <f>SUM(C23:H23)</f>
        <v>28</v>
      </c>
      <c r="K23" s="23">
        <f>C23/$I23*360</f>
        <v>77.142857142857139</v>
      </c>
      <c r="L23" s="23">
        <f>D23/$I23*360+K23</f>
        <v>282.85714285714283</v>
      </c>
      <c r="M23" s="23">
        <f>E23/$I23*360+L23</f>
        <v>308.57142857142856</v>
      </c>
      <c r="N23" s="43">
        <f>F23/$I23*360+M23</f>
        <v>308.57142857142856</v>
      </c>
      <c r="O23" s="23">
        <f>G23/$I23*360+N23</f>
        <v>347.14285714285711</v>
      </c>
      <c r="P23" s="23">
        <f>H23/$I23*360+O23</f>
        <v>359.99999999999994</v>
      </c>
    </row>
    <row r="24" spans="1:16" x14ac:dyDescent="0.2">
      <c r="A24" s="23" t="s">
        <v>875</v>
      </c>
      <c r="B24" s="23" t="s">
        <v>925</v>
      </c>
      <c r="C24" s="23">
        <v>14</v>
      </c>
      <c r="D24" s="23">
        <v>1</v>
      </c>
      <c r="E24" s="23">
        <v>1</v>
      </c>
      <c r="F24" s="23">
        <v>0</v>
      </c>
      <c r="G24" s="23">
        <v>5</v>
      </c>
      <c r="H24" s="23">
        <v>1</v>
      </c>
      <c r="I24" s="42">
        <f>SUM(C24:H24)</f>
        <v>22</v>
      </c>
      <c r="K24" s="23">
        <f>C24/$I24*360</f>
        <v>229.09090909090909</v>
      </c>
      <c r="L24" s="23">
        <f>D24/$I24*360+K24</f>
        <v>245.45454545454547</v>
      </c>
      <c r="M24" s="23">
        <f>E24/$I24*360+L24</f>
        <v>261.81818181818181</v>
      </c>
      <c r="N24" s="43">
        <f>F24/$I24*360+M24</f>
        <v>261.81818181818181</v>
      </c>
      <c r="O24" s="23">
        <f>G24/$I24*360+N24</f>
        <v>343.63636363636363</v>
      </c>
      <c r="P24" s="23">
        <f>H24/$I24*360+O24</f>
        <v>360</v>
      </c>
    </row>
    <row r="25" spans="1:16" x14ac:dyDescent="0.2">
      <c r="A25" s="23" t="s">
        <v>879</v>
      </c>
      <c r="B25" s="23" t="s">
        <v>796</v>
      </c>
      <c r="C25" s="23">
        <v>3</v>
      </c>
      <c r="D25" s="23">
        <v>4</v>
      </c>
      <c r="E25" s="23">
        <v>1</v>
      </c>
      <c r="F25" s="23">
        <v>0</v>
      </c>
      <c r="G25" s="23">
        <v>15</v>
      </c>
      <c r="H25" s="23">
        <v>3</v>
      </c>
      <c r="I25" s="42">
        <f>SUM(C25:H25)</f>
        <v>26</v>
      </c>
      <c r="K25" s="23">
        <f>C25/$I25*360</f>
        <v>41.53846153846154</v>
      </c>
      <c r="L25" s="23">
        <f>D25/$I25*360+K25</f>
        <v>96.923076923076934</v>
      </c>
      <c r="M25" s="23">
        <f>E25/$I25*360+L25</f>
        <v>110.76923076923077</v>
      </c>
      <c r="N25" s="43">
        <f>F25/$I25*360+M25</f>
        <v>110.76923076923077</v>
      </c>
      <c r="O25" s="23">
        <f>G25/$I25*360+N25</f>
        <v>318.46153846153845</v>
      </c>
      <c r="P25" s="23">
        <f>H25/$I25*360+O25</f>
        <v>360</v>
      </c>
    </row>
    <row r="26" spans="1:16" x14ac:dyDescent="0.2">
      <c r="A26" s="23" t="s">
        <v>879</v>
      </c>
      <c r="B26" s="23" t="s">
        <v>249</v>
      </c>
      <c r="C26" s="23">
        <v>6</v>
      </c>
      <c r="D26" s="23">
        <v>8</v>
      </c>
      <c r="E26" s="23">
        <v>5</v>
      </c>
      <c r="F26" s="23">
        <v>3</v>
      </c>
      <c r="G26" s="23">
        <v>13</v>
      </c>
      <c r="H26" s="23">
        <v>3</v>
      </c>
      <c r="I26" s="42">
        <f>SUM(C26:H26)</f>
        <v>38</v>
      </c>
      <c r="K26" s="23">
        <f>C26/$I26*360</f>
        <v>56.84210526315789</v>
      </c>
      <c r="L26" s="23">
        <f>D26/$I26*360+K26</f>
        <v>132.63157894736841</v>
      </c>
      <c r="M26" s="23">
        <f>E26/$I26*360+L26</f>
        <v>180</v>
      </c>
      <c r="N26" s="23">
        <f>F26/$I26*360+M26</f>
        <v>208.42105263157896</v>
      </c>
      <c r="O26" s="23">
        <f>G26/$I26*360+N26</f>
        <v>331.57894736842104</v>
      </c>
      <c r="P26" s="23">
        <f>H26/$I26*360+O26</f>
        <v>360</v>
      </c>
    </row>
    <row r="27" spans="1:16" x14ac:dyDescent="0.2">
      <c r="A27" s="23" t="s">
        <v>879</v>
      </c>
      <c r="B27" s="23" t="s">
        <v>927</v>
      </c>
      <c r="C27" s="23">
        <v>1</v>
      </c>
      <c r="D27" s="23">
        <v>5</v>
      </c>
      <c r="E27" s="23">
        <v>1</v>
      </c>
      <c r="F27" s="23">
        <v>1</v>
      </c>
      <c r="G27" s="23">
        <v>1</v>
      </c>
      <c r="H27" s="23">
        <v>0</v>
      </c>
      <c r="I27" s="42">
        <f>SUM(C27:H27)</f>
        <v>9</v>
      </c>
      <c r="K27" s="23">
        <f>C27/$I27*360</f>
        <v>40</v>
      </c>
      <c r="L27" s="23">
        <f>D27/$I27*360+K27</f>
        <v>240</v>
      </c>
      <c r="M27" s="23">
        <f>E27/$I27*360+L27</f>
        <v>280</v>
      </c>
      <c r="N27" s="23">
        <f>F27/$I27*360+M27</f>
        <v>320</v>
      </c>
      <c r="O27" s="23">
        <f>G27/$I27*360+N27</f>
        <v>360</v>
      </c>
      <c r="P27" s="43">
        <f>H27/$I27*360+O27</f>
        <v>360</v>
      </c>
    </row>
    <row r="28" spans="1:16" x14ac:dyDescent="0.2">
      <c r="A28" s="23" t="s">
        <v>935</v>
      </c>
      <c r="B28" s="23" t="s">
        <v>247</v>
      </c>
      <c r="C28" s="23">
        <v>1</v>
      </c>
      <c r="D28" s="23">
        <v>0</v>
      </c>
      <c r="E28" s="23">
        <v>0</v>
      </c>
      <c r="F28" s="23">
        <v>0</v>
      </c>
      <c r="G28" s="23">
        <v>2</v>
      </c>
      <c r="H28" s="23">
        <v>0</v>
      </c>
      <c r="I28" s="42">
        <f>SUM(C28:H28)</f>
        <v>3</v>
      </c>
      <c r="K28" s="23">
        <f>C28/$I28*360</f>
        <v>120</v>
      </c>
      <c r="L28" s="43">
        <f>D28/$I28*360+K28</f>
        <v>120</v>
      </c>
      <c r="M28" s="43">
        <f>E28/$I28*360+L28</f>
        <v>120</v>
      </c>
      <c r="N28" s="43">
        <f>F28/$I28*360+M28</f>
        <v>120</v>
      </c>
      <c r="O28" s="23">
        <f>G28/$I28*360+N28</f>
        <v>360</v>
      </c>
      <c r="P28" s="43">
        <f>H28/$I28*360+O28</f>
        <v>360</v>
      </c>
    </row>
    <row r="29" spans="1:16" x14ac:dyDescent="0.2">
      <c r="A29" s="23" t="s">
        <v>878</v>
      </c>
      <c r="B29" s="23" t="s">
        <v>929</v>
      </c>
      <c r="C29" s="23">
        <v>1</v>
      </c>
      <c r="D29" s="23">
        <v>2</v>
      </c>
      <c r="E29" s="23">
        <v>0</v>
      </c>
      <c r="F29" s="23">
        <v>0</v>
      </c>
      <c r="G29" s="23">
        <v>1</v>
      </c>
      <c r="H29" s="23">
        <v>0</v>
      </c>
      <c r="I29" s="42">
        <f>SUM(C29:H29)</f>
        <v>4</v>
      </c>
      <c r="K29" s="23">
        <f>C29/$I29*360</f>
        <v>90</v>
      </c>
      <c r="L29" s="23">
        <f>D29/$I29*360+K29</f>
        <v>270</v>
      </c>
      <c r="M29" s="43">
        <f>E29/$I29*360+L29</f>
        <v>270</v>
      </c>
      <c r="N29" s="43">
        <f>F29/$I29*360+M29</f>
        <v>270</v>
      </c>
      <c r="O29" s="12">
        <f>G29/$I29*360+N29</f>
        <v>360</v>
      </c>
      <c r="P29" s="43">
        <f>H29/$I29*360+O29</f>
        <v>360</v>
      </c>
    </row>
    <row r="30" spans="1:16" x14ac:dyDescent="0.2">
      <c r="A30" s="23" t="s">
        <v>878</v>
      </c>
      <c r="B30" s="23" t="s">
        <v>930</v>
      </c>
      <c r="C30" s="23">
        <v>2</v>
      </c>
      <c r="D30" s="23">
        <v>1</v>
      </c>
      <c r="E30" s="23">
        <v>2</v>
      </c>
      <c r="F30" s="23">
        <v>0</v>
      </c>
      <c r="G30" s="23">
        <v>1</v>
      </c>
      <c r="H30" s="23">
        <v>0</v>
      </c>
      <c r="I30" s="42">
        <f>SUM(C30:H30)</f>
        <v>6</v>
      </c>
      <c r="K30" s="23">
        <f>C30/$I30*360</f>
        <v>120</v>
      </c>
      <c r="L30" s="23">
        <f>D30/$I30*360+K30</f>
        <v>180</v>
      </c>
      <c r="M30" s="23">
        <f>E30/$I30*360+L30</f>
        <v>300</v>
      </c>
      <c r="N30" s="43">
        <f>F30/$I30*360+M30</f>
        <v>300</v>
      </c>
      <c r="O30" s="23">
        <f>G30/$I30*360+N30</f>
        <v>360</v>
      </c>
      <c r="P30" s="43">
        <f>H30/$I30*360+O30</f>
        <v>360</v>
      </c>
    </row>
    <row r="31" spans="1:16" x14ac:dyDescent="0.2">
      <c r="A31" s="23" t="s">
        <v>878</v>
      </c>
      <c r="B31" s="23" t="s">
        <v>237</v>
      </c>
      <c r="C31" s="23">
        <v>0</v>
      </c>
      <c r="D31" s="23">
        <v>1</v>
      </c>
      <c r="E31" s="23">
        <v>0</v>
      </c>
      <c r="F31" s="23">
        <v>0</v>
      </c>
      <c r="G31" s="23">
        <v>0</v>
      </c>
      <c r="H31" s="23">
        <v>0</v>
      </c>
      <c r="I31" s="42">
        <f>SUM(C31:H31)</f>
        <v>1</v>
      </c>
      <c r="K31" s="43">
        <f>C31/$I31*360</f>
        <v>0</v>
      </c>
      <c r="L31" s="23">
        <f>D31/$I31*360+K31</f>
        <v>360</v>
      </c>
      <c r="M31" s="43">
        <f>E31/$I31*360+L31</f>
        <v>360</v>
      </c>
      <c r="N31" s="43">
        <f>F31/$I31*360+M31</f>
        <v>360</v>
      </c>
      <c r="O31" s="43">
        <f>G31/$I31*360+N31</f>
        <v>360</v>
      </c>
      <c r="P31" s="43">
        <f>H31/$I31*360+O31</f>
        <v>360</v>
      </c>
    </row>
    <row r="33" spans="1:9" x14ac:dyDescent="0.2">
      <c r="A33" s="75" t="s">
        <v>918</v>
      </c>
      <c r="B33" s="75"/>
      <c r="C33" s="75"/>
      <c r="D33" s="75"/>
      <c r="E33" s="75"/>
      <c r="F33" s="75"/>
      <c r="G33" s="75"/>
      <c r="H33" s="75"/>
      <c r="I33" s="75"/>
    </row>
    <row r="34" spans="1:9" ht="63" customHeight="1" x14ac:dyDescent="0.2">
      <c r="A34" s="76" t="s">
        <v>953</v>
      </c>
      <c r="B34" s="76"/>
      <c r="C34" s="76"/>
      <c r="D34" s="76"/>
      <c r="E34" s="76"/>
      <c r="F34" s="76"/>
      <c r="G34" s="76"/>
      <c r="H34" s="76"/>
      <c r="I34" s="76"/>
    </row>
    <row r="35" spans="1:9" x14ac:dyDescent="0.2">
      <c r="A35" s="76" t="s">
        <v>928</v>
      </c>
      <c r="B35" s="76"/>
      <c r="C35" s="76"/>
      <c r="D35" s="76"/>
      <c r="E35" s="76"/>
      <c r="F35" s="76"/>
      <c r="G35" s="76"/>
      <c r="H35" s="76"/>
      <c r="I35" s="76"/>
    </row>
  </sheetData>
  <autoFilter ref="A1:P31"/>
  <mergeCells count="3">
    <mergeCell ref="A33:I33"/>
    <mergeCell ref="A34:I34"/>
    <mergeCell ref="A35:I3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election activeCell="B34" sqref="B34"/>
    </sheetView>
  </sheetViews>
  <sheetFormatPr baseColWidth="10" defaultColWidth="9.140625" defaultRowHeight="15" x14ac:dyDescent="0.25"/>
  <cols>
    <col min="1" max="1" width="22.28515625" bestFit="1" customWidth="1"/>
  </cols>
  <sheetData>
    <row r="1" spans="1:2" x14ac:dyDescent="0.25">
      <c r="A1" s="13" t="s">
        <v>586</v>
      </c>
      <c r="B1" s="16" t="s">
        <v>587</v>
      </c>
    </row>
    <row r="2" spans="1:2" x14ac:dyDescent="0.25">
      <c r="B2" s="16" t="s">
        <v>588</v>
      </c>
    </row>
    <row r="3" spans="1:2" x14ac:dyDescent="0.25">
      <c r="A3" s="13" t="s">
        <v>589</v>
      </c>
      <c r="B3" s="15" t="s">
        <v>590</v>
      </c>
    </row>
    <row r="4" spans="1:2" x14ac:dyDescent="0.25">
      <c r="B4" s="16" t="s">
        <v>591</v>
      </c>
    </row>
    <row r="5" spans="1:2" x14ac:dyDescent="0.25">
      <c r="B5" s="15" t="s">
        <v>592</v>
      </c>
    </row>
    <row r="6" spans="1:2" x14ac:dyDescent="0.25">
      <c r="B6" s="15" t="s">
        <v>593</v>
      </c>
    </row>
    <row r="7" spans="1:2" x14ac:dyDescent="0.25">
      <c r="B7" s="15" t="s">
        <v>594</v>
      </c>
    </row>
    <row r="8" spans="1:2" x14ac:dyDescent="0.25">
      <c r="B8" s="16" t="s">
        <v>595</v>
      </c>
    </row>
    <row r="9" spans="1:2" x14ac:dyDescent="0.25">
      <c r="B9" s="16" t="s">
        <v>596</v>
      </c>
    </row>
    <row r="10" spans="1:2" x14ac:dyDescent="0.25">
      <c r="A10" s="13" t="s">
        <v>597</v>
      </c>
      <c r="B10" s="15" t="s">
        <v>598</v>
      </c>
    </row>
    <row r="11" spans="1:2" x14ac:dyDescent="0.25">
      <c r="B11" s="15" t="s">
        <v>599</v>
      </c>
    </row>
    <row r="12" spans="1:2" x14ac:dyDescent="0.25">
      <c r="B12" s="15" t="s">
        <v>600</v>
      </c>
    </row>
    <row r="13" spans="1:2" x14ac:dyDescent="0.25">
      <c r="B13" s="15" t="s">
        <v>601</v>
      </c>
    </row>
    <row r="14" spans="1:2" x14ac:dyDescent="0.25">
      <c r="B14" s="15" t="s">
        <v>602</v>
      </c>
    </row>
    <row r="15" spans="1:2" x14ac:dyDescent="0.25">
      <c r="A15" s="13" t="s">
        <v>603</v>
      </c>
      <c r="B15" s="16" t="s">
        <v>604</v>
      </c>
    </row>
    <row r="16" spans="1:2" x14ac:dyDescent="0.25">
      <c r="A16" s="13" t="s">
        <v>605</v>
      </c>
      <c r="B16" s="16" t="s">
        <v>606</v>
      </c>
    </row>
    <row r="17" spans="1:2" x14ac:dyDescent="0.25">
      <c r="A17" s="13" t="s">
        <v>607</v>
      </c>
      <c r="B17" s="15" t="s">
        <v>608</v>
      </c>
    </row>
    <row r="18" spans="1:2" x14ac:dyDescent="0.25">
      <c r="A18" s="13" t="s">
        <v>609</v>
      </c>
      <c r="B18" s="15" t="s">
        <v>610</v>
      </c>
    </row>
    <row r="19" spans="1:2" x14ac:dyDescent="0.25">
      <c r="B19" s="16" t="s">
        <v>611</v>
      </c>
    </row>
    <row r="20" spans="1:2" x14ac:dyDescent="0.25">
      <c r="A20" s="13" t="s">
        <v>612</v>
      </c>
      <c r="B20" s="15" t="s">
        <v>613</v>
      </c>
    </row>
    <row r="21" spans="1:2" x14ac:dyDescent="0.25">
      <c r="A21" s="13" t="s">
        <v>614</v>
      </c>
      <c r="B21" s="16" t="s">
        <v>615</v>
      </c>
    </row>
    <row r="22" spans="1:2" x14ac:dyDescent="0.25">
      <c r="A22" s="13" t="s">
        <v>616</v>
      </c>
      <c r="B22" s="16" t="s">
        <v>617</v>
      </c>
    </row>
    <row r="23" spans="1:2" x14ac:dyDescent="0.25">
      <c r="A23" s="13" t="s">
        <v>618</v>
      </c>
      <c r="B23" s="16" t="s">
        <v>619</v>
      </c>
    </row>
    <row r="24" spans="1:2" x14ac:dyDescent="0.25">
      <c r="A24" s="13" t="s">
        <v>620</v>
      </c>
      <c r="B24" s="16" t="s">
        <v>621</v>
      </c>
    </row>
    <row r="25" spans="1:2" x14ac:dyDescent="0.25">
      <c r="A25" s="13" t="s">
        <v>622</v>
      </c>
      <c r="B25" s="16" t="s">
        <v>623</v>
      </c>
    </row>
    <row r="26" spans="1:2" x14ac:dyDescent="0.25">
      <c r="B26" s="16" t="s">
        <v>624</v>
      </c>
    </row>
    <row r="27" spans="1:2" x14ac:dyDescent="0.25">
      <c r="A27" s="13" t="s">
        <v>625</v>
      </c>
      <c r="B27" s="15" t="s">
        <v>626</v>
      </c>
    </row>
    <row r="28" spans="1:2" x14ac:dyDescent="0.25">
      <c r="A28" s="13" t="s">
        <v>627</v>
      </c>
      <c r="B28" s="15" t="s">
        <v>628</v>
      </c>
    </row>
    <row r="29" spans="1:2" x14ac:dyDescent="0.25">
      <c r="A29" s="14"/>
      <c r="B29" s="15" t="s">
        <v>629</v>
      </c>
    </row>
    <row r="30" spans="1:2" x14ac:dyDescent="0.25">
      <c r="A30" s="13" t="s">
        <v>630</v>
      </c>
      <c r="B30" s="16" t="s">
        <v>631</v>
      </c>
    </row>
    <row r="31" spans="1:2" x14ac:dyDescent="0.25">
      <c r="A31" s="13" t="s">
        <v>632</v>
      </c>
      <c r="B31" s="15" t="s">
        <v>633</v>
      </c>
    </row>
    <row r="32" spans="1:2" x14ac:dyDescent="0.25">
      <c r="A32" s="14"/>
      <c r="B32" s="15" t="s">
        <v>634</v>
      </c>
    </row>
    <row r="33" spans="1:2" x14ac:dyDescent="0.25">
      <c r="B33" s="16" t="s">
        <v>635</v>
      </c>
    </row>
    <row r="34" spans="1:2" x14ac:dyDescent="0.25">
      <c r="A34" s="13" t="s">
        <v>636</v>
      </c>
      <c r="B34" s="15" t="s">
        <v>637</v>
      </c>
    </row>
    <row r="35" spans="1:2" x14ac:dyDescent="0.25">
      <c r="A35" s="14"/>
      <c r="B35" s="16" t="s">
        <v>638</v>
      </c>
    </row>
    <row r="36" spans="1:2" x14ac:dyDescent="0.25">
      <c r="B36" s="15" t="s">
        <v>639</v>
      </c>
    </row>
    <row r="37" spans="1:2" x14ac:dyDescent="0.25">
      <c r="B37" s="16" t="s">
        <v>640</v>
      </c>
    </row>
    <row r="38" spans="1:2" x14ac:dyDescent="0.25">
      <c r="A38" s="13" t="s">
        <v>641</v>
      </c>
      <c r="B38" s="16" t="s">
        <v>642</v>
      </c>
    </row>
    <row r="39" spans="1:2" x14ac:dyDescent="0.25">
      <c r="A39" s="13" t="s">
        <v>643</v>
      </c>
      <c r="B39" s="16" t="s">
        <v>644</v>
      </c>
    </row>
    <row r="40" spans="1:2" x14ac:dyDescent="0.25">
      <c r="A40" s="14"/>
      <c r="B40" s="16" t="s">
        <v>645</v>
      </c>
    </row>
    <row r="41" spans="1:2" x14ac:dyDescent="0.25">
      <c r="B41" s="16" t="s">
        <v>646</v>
      </c>
    </row>
    <row r="42" spans="1:2" x14ac:dyDescent="0.25">
      <c r="B42" s="16" t="s">
        <v>647</v>
      </c>
    </row>
    <row r="43" spans="1:2" x14ac:dyDescent="0.25">
      <c r="B43" s="16" t="s">
        <v>648</v>
      </c>
    </row>
    <row r="44" spans="1:2" x14ac:dyDescent="0.25">
      <c r="B44" s="15" t="s">
        <v>649</v>
      </c>
    </row>
    <row r="45" spans="1:2" x14ac:dyDescent="0.25">
      <c r="B45" s="16" t="s">
        <v>650</v>
      </c>
    </row>
    <row r="46" spans="1:2" x14ac:dyDescent="0.25">
      <c r="A46" s="13" t="s">
        <v>651</v>
      </c>
      <c r="B46" s="16" t="s">
        <v>652</v>
      </c>
    </row>
    <row r="47" spans="1:2" x14ac:dyDescent="0.25">
      <c r="A47" s="13" t="s">
        <v>653</v>
      </c>
      <c r="B47" s="16" t="s">
        <v>654</v>
      </c>
    </row>
    <row r="48" spans="1:2" x14ac:dyDescent="0.25">
      <c r="A48" s="13" t="s">
        <v>655</v>
      </c>
      <c r="B48" s="16" t="s">
        <v>656</v>
      </c>
    </row>
    <row r="49" spans="1:2" x14ac:dyDescent="0.25">
      <c r="A49" s="14"/>
      <c r="B49" s="16" t="s">
        <v>657</v>
      </c>
    </row>
    <row r="50" spans="1:2" x14ac:dyDescent="0.25">
      <c r="A50" s="13" t="s">
        <v>658</v>
      </c>
      <c r="B50" s="16" t="s">
        <v>659</v>
      </c>
    </row>
    <row r="51" spans="1:2" x14ac:dyDescent="0.25">
      <c r="A51" s="14"/>
      <c r="B51" s="16" t="s">
        <v>660</v>
      </c>
    </row>
  </sheetData>
  <hyperlinks>
    <hyperlink ref="B4" r:id="rId1" display="http://www.evolvingearth.org/paleocollaborator/details.php?morphotype_nbr=MB214&amp;specimen_cat=H&amp;specimen_nbr=UCCIPR%20L-15%20F-1090"/>
    <hyperlink ref="B8" r:id="rId2" display="http://www.evolvingearth.org/paleocollaborator/details.php?morphotype_nbr=MB015&amp;specimen_cat=H&amp;specimen_nbr=UCCIPR%20L-15%20F-614"/>
    <hyperlink ref="B9" r:id="rId3" display="http://www.evolvingearth.org/paleocollaborator/details.php?morphotype_nbr=MB212&amp;specimen_cat=H&amp;specimen_nbr=UWBM%2097666"/>
    <hyperlink ref="B16" r:id="rId4" display="http://www.evolvingearth.org/paleocollaborator/details.php?morphotype_nbr=MB075&amp;specimen_cat=H&amp;specimen_nbr=UCCIPR%20L-15%20F-633"/>
    <hyperlink ref="B19" r:id="rId5" display="http://www.evolvingearth.org/paleocollaborator/details.php?morphotype_nbr=MB049&amp;specimen_cat=H&amp;specimen_nbr=050670"/>
    <hyperlink ref="B21" r:id="rId6" display="http://www.evolvingearth.org/paleocollaborator/details.php?morphotype_nbr=MB082&amp;specimen_cat=H&amp;specimen_nbr=UCCIPR%20L-15%20F-690"/>
    <hyperlink ref="B22" r:id="rId7" display="http://www.evolvingearth.org/paleocollaborator/details.php?morphotype_nbr=MB071&amp;specimen_cat=H&amp;specimen_nbr=UCCIPR%20L-18%20F-638"/>
    <hyperlink ref="B23" r:id="rId8" display="http://www.evolvingearth.org/paleocollaborator/details.php?morphotype_nbr=MB021&amp;specimen_cat=H&amp;specimen_nbr=DRA69"/>
    <hyperlink ref="B24" r:id="rId9" display="http://www.evolvingearth.org/paleocollaborator/details.php?morphotype_nbr=MB084&amp;specimen_cat=H&amp;specimen_nbr=UWBM%2076633A"/>
    <hyperlink ref="B25" r:id="rId10" display="http://www.evolvingearth.org/paleocollaborator/details.php?morphotype_nbr=MB044&amp;specimen_cat=H&amp;specimen_nbr=050629"/>
    <hyperlink ref="B26" r:id="rId11" display="http://www.evolvingearth.org/paleocollaborator/details.php?morphotype_nbr=MB045&amp;specimen_cat=H&amp;specimen_nbr=DRA%2057"/>
    <hyperlink ref="B30" r:id="rId12" display="http://www.evolvingearth.org/paleocollaborator/details.php?morphotype_nbr=MB048&amp;specimen_cat=H&amp;specimen_nbr=DRA40"/>
    <hyperlink ref="B33" r:id="rId13" display="http://www.evolvingearth.org/images/Pterocarya.jpg"/>
    <hyperlink ref="B35" r:id="rId14" display="http://www.evolvingearth.org/paleocollaborator/details.php?morphotype_nbr=MB325&amp;specimen_cat=H&amp;specimen_nbr=UWBM%2097668"/>
    <hyperlink ref="B37" r:id="rId15" display="http://www.evolvingearth.org/images/Corylus questionable.jpg"/>
    <hyperlink ref="B38" r:id="rId16" display="http://www.evolvingearth.org/paleocollaborator/details.php?morphotype_nbr=MB305&amp;specimen_cat=H&amp;specimen_nbr=310841"/>
    <hyperlink ref="B39" r:id="rId17" display="http://www.evolvingearth.org/paleocollaborator/details.php?morphotype_nbr=MB330&amp;specimen_cat=H&amp;specimen_nbr=UWBM%2076628A"/>
    <hyperlink ref="B40" r:id="rId18" display="http://www.evolvingearth.org/paleocollaborator/details.php?morphotype_nbr=MB307&amp;specimen_cat=H&amp;specimen_nbr=UWBM%2097677"/>
    <hyperlink ref="B41" r:id="rId19" display="http://www.evolvingearth.org/paleocollaborator/details.php?morphotype_nbr=MB308&amp;specimen_cat=H&amp;specimen_nbr=UWBM%2097678"/>
    <hyperlink ref="B42" r:id="rId20" display="http://www.evolvingearth.org/paleocollaborator/details.php?morphotype_nbr=MB080&amp;specimen_cat=H&amp;specimen_nbr=UCCIPR%20L-15%20F-1089"/>
    <hyperlink ref="B43" r:id="rId21" display="http://www.evolvingearth.org/paleocollaborator/details.php?morphotype_nbr=MB067&amp;specimen_cat=H&amp;specimen_nbr=UCCIPR%20L-15%20F-631"/>
    <hyperlink ref="B45" r:id="rId22" display="http://www.evolvingearth.org/paleocollaborator/details.php?morphotype_nbr=MB311&amp;specimen_cat=H&amp;specimen_nbr=UWBM%2097676"/>
    <hyperlink ref="B46" r:id="rId23" display="http://www.evolvingearth.org/paleocollaborator/details.php?morphotype_nbr=MB047&amp;specimen_cat=H&amp;specimen_nbr=UCCIPR%20L-15%20F-744"/>
    <hyperlink ref="B47" r:id="rId24" display="http://www.evolvingearth.org/paleocollaborator/details.php?morphotype_nbr=MB035&amp;specimen_cat=H&amp;specimen_nbr=UCCIPR%20L-18%20F-513"/>
    <hyperlink ref="B48" r:id="rId25" display="http://www.evolvingearth.org/paleocollaborator/details.php?morphotype_nbr=MB036&amp;specimen_cat=H&amp;specimen_nbr=310713"/>
    <hyperlink ref="B49" r:id="rId26" display="http://www.evolvingearth.org/paleocollaborator/details.php?morphotype_nbr=MB301&amp;specimen_cat=H&amp;specimen_nbr=SBA151b"/>
    <hyperlink ref="B50" r:id="rId27" display="http://www.evolvingearth.org/paleocollaborator/details.php?morphotype_nbr=MB320&amp;specimen_cat=H&amp;specimen_nbr=UCCIPR%20L-15%20F-505"/>
    <hyperlink ref="B51" r:id="rId28" display="http://www.evolvingearth.org/paleocollaborator/details.php?morphotype_nbr=MB037&amp;specimen_cat=H&amp;specimen_nbr=DRA14"/>
    <hyperlink ref="B1" r:id="rId29" display="http://www.evolvingearth.org/paleocollaborator/details.php?morphotype_nbr=MB002&amp;specimen_cat=H&amp;specimen_nbr=UCCIPR%20L-15%20F-691"/>
    <hyperlink ref="B2" r:id="rId30" display="http://www.evolvingearth.org/paleocollaborator/details.php?morphotype_nbr=MB001&amp;specimen_cat=H&amp;specimen_nbr=UCCIPR%20L-15%20F-686"/>
    <hyperlink ref="B15" r:id="rId31" display="http://www.evolvingearth.org/paleocollaborator/details.php?morphotype_nbr=MB014&amp;specimen_cat=H&amp;specimen_nbr=UWBM%2097667"/>
  </hyperlinks>
  <pageMargins left="0.7" right="0.7" top="0.75" bottom="0.75" header="0.3" footer="0.3"/>
  <pageSetup paperSize="9" orientation="portrait" r:id="rId3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Readme!</vt:lpstr>
      <vt:lpstr>Genus overview</vt:lpstr>
      <vt:lpstr>Species list (Kew 22-10-2012)</vt:lpstr>
      <vt:lpstr>Summary</vt:lpstr>
      <vt:lpstr>McAbee Floral List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2012-12-13T14:06:54Z</dcterms:modified>
</cp:coreProperties>
</file>