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labla\Dropbox\ClimBash\"/>
    </mc:Choice>
  </mc:AlternateContent>
  <bookViews>
    <workbookView xWindow="360" yWindow="330" windowWidth="18780" windowHeight="11700" tabRatio="854"/>
  </bookViews>
  <sheets>
    <sheet name="Quan_et_al_table2" sheetId="1" r:id="rId1"/>
    <sheet name="T-Diff.vs.l.b." sheetId="2" r:id="rId2"/>
    <sheet name="T-Diff.vs.#NLR" sheetId="3" r:id="rId3"/>
    <sheet name="MAP-Diff.vs.l.b." sheetId="5" r:id="rId4"/>
    <sheet name="MAP-Diff.vs.#NLR" sheetId="4" r:id="rId5"/>
    <sheet name="P-Diff.vs.l.b." sheetId="6" r:id="rId6"/>
    <sheet name="P-Diff.vs.#NLR" sheetId="8" r:id="rId7"/>
  </sheets>
  <definedNames>
    <definedName name="_xlnm._FilterDatabase" localSheetId="0" hidden="1">Quan_et_al_table2!$A$5:$AA$71</definedName>
  </definedNames>
  <calcPr calcId="152511"/>
</workbook>
</file>

<file path=xl/calcChain.xml><?xml version="1.0" encoding="utf-8"?>
<calcChain xmlns="http://schemas.openxmlformats.org/spreadsheetml/2006/main">
  <c r="L5" i="1" l="1"/>
  <c r="O5" i="1" s="1"/>
  <c r="R5" i="1" s="1"/>
  <c r="U5" i="1" s="1"/>
  <c r="X5" i="1" s="1"/>
  <c r="AA5" i="1" s="1"/>
  <c r="AA71" i="1"/>
  <c r="AA70" i="1"/>
  <c r="AA69" i="1"/>
  <c r="AA68" i="1"/>
  <c r="AA67" i="1"/>
  <c r="AA66" i="1"/>
  <c r="AA65" i="1"/>
  <c r="AA64" i="1"/>
  <c r="AA63" i="1"/>
  <c r="AA62" i="1"/>
  <c r="AA61" i="1"/>
  <c r="AA60" i="1"/>
  <c r="AA59" i="1"/>
  <c r="AA58" i="1"/>
  <c r="AA57" i="1"/>
  <c r="AA56" i="1"/>
  <c r="AA55" i="1"/>
  <c r="AA54" i="1"/>
  <c r="AA53" i="1"/>
  <c r="AA52" i="1"/>
  <c r="AA51" i="1"/>
  <c r="AA50" i="1"/>
  <c r="AA49" i="1"/>
  <c r="AA48" i="1"/>
  <c r="AA47" i="1"/>
  <c r="AA46" i="1"/>
  <c r="AA45" i="1"/>
  <c r="AA44" i="1"/>
  <c r="AA43" i="1"/>
  <c r="AA42" i="1"/>
  <c r="AA41" i="1"/>
  <c r="AA40" i="1"/>
  <c r="AA39" i="1"/>
  <c r="AA38" i="1"/>
  <c r="AA37" i="1"/>
  <c r="AA36" i="1"/>
  <c r="AA35" i="1"/>
  <c r="AA34" i="1"/>
  <c r="AA33" i="1"/>
  <c r="AA32" i="1"/>
  <c r="AA31" i="1"/>
  <c r="AA30" i="1"/>
  <c r="AA29" i="1"/>
  <c r="AA28" i="1"/>
  <c r="AA27" i="1"/>
  <c r="AA26" i="1"/>
  <c r="AA25" i="1"/>
  <c r="AA24" i="1"/>
  <c r="AA23" i="1"/>
  <c r="AA22" i="1"/>
  <c r="AA21" i="1"/>
  <c r="AA20" i="1"/>
  <c r="AA19" i="1"/>
  <c r="AA18" i="1"/>
  <c r="AA17" i="1"/>
  <c r="AA16" i="1"/>
  <c r="AA15" i="1"/>
  <c r="AA14" i="1"/>
  <c r="AA13" i="1"/>
  <c r="AA12" i="1"/>
  <c r="AA11" i="1"/>
  <c r="AA10" i="1"/>
  <c r="AA9" i="1"/>
  <c r="AA8" i="1"/>
  <c r="AA7" i="1"/>
  <c r="AA6" i="1"/>
  <c r="X71" i="1"/>
  <c r="X70" i="1"/>
  <c r="X69" i="1"/>
  <c r="X68" i="1"/>
  <c r="X67" i="1"/>
  <c r="X66" i="1"/>
  <c r="X65" i="1"/>
  <c r="X64" i="1"/>
  <c r="X63" i="1"/>
  <c r="X62" i="1"/>
  <c r="X61" i="1"/>
  <c r="X60" i="1"/>
  <c r="X59" i="1"/>
  <c r="X58" i="1"/>
  <c r="X57" i="1"/>
  <c r="X56" i="1"/>
  <c r="X55" i="1"/>
  <c r="X54" i="1"/>
  <c r="X53" i="1"/>
  <c r="X52" i="1"/>
  <c r="X51" i="1"/>
  <c r="X50" i="1"/>
  <c r="X49" i="1"/>
  <c r="X48" i="1"/>
  <c r="X47" i="1"/>
  <c r="X46" i="1"/>
  <c r="X45" i="1"/>
  <c r="X44" i="1"/>
  <c r="X43" i="1"/>
  <c r="X42" i="1"/>
  <c r="X41" i="1"/>
  <c r="X40" i="1"/>
  <c r="X39" i="1"/>
  <c r="X38" i="1"/>
  <c r="X37" i="1"/>
  <c r="X36" i="1"/>
  <c r="X35" i="1"/>
  <c r="X34" i="1"/>
  <c r="X33" i="1"/>
  <c r="X32" i="1"/>
  <c r="X31" i="1"/>
  <c r="X30" i="1"/>
  <c r="X29" i="1"/>
  <c r="X28" i="1"/>
  <c r="X27" i="1"/>
  <c r="X26" i="1"/>
  <c r="X25" i="1"/>
  <c r="X24" i="1"/>
  <c r="X23" i="1"/>
  <c r="X22" i="1"/>
  <c r="X21" i="1"/>
  <c r="X20" i="1"/>
  <c r="X19" i="1"/>
  <c r="X18" i="1"/>
  <c r="X17" i="1"/>
  <c r="X16" i="1"/>
  <c r="X15" i="1"/>
  <c r="X14" i="1"/>
  <c r="X13" i="1"/>
  <c r="X12" i="1"/>
  <c r="X11" i="1"/>
  <c r="X10" i="1"/>
  <c r="X9" i="1"/>
  <c r="X8" i="1"/>
  <c r="X7" i="1"/>
  <c r="X6" i="1"/>
  <c r="U71" i="1"/>
  <c r="U70" i="1"/>
  <c r="U69" i="1"/>
  <c r="U68" i="1"/>
  <c r="U67" i="1"/>
  <c r="U66" i="1"/>
  <c r="U65" i="1"/>
  <c r="U64" i="1"/>
  <c r="U63" i="1"/>
  <c r="U62" i="1"/>
  <c r="U61" i="1"/>
  <c r="U60" i="1"/>
  <c r="U59" i="1"/>
  <c r="U58" i="1"/>
  <c r="U57" i="1"/>
  <c r="U56" i="1"/>
  <c r="U55" i="1"/>
  <c r="U54" i="1"/>
  <c r="U53" i="1"/>
  <c r="U52" i="1"/>
  <c r="U51" i="1"/>
  <c r="U50" i="1"/>
  <c r="U49" i="1"/>
  <c r="U48" i="1"/>
  <c r="U47" i="1"/>
  <c r="U46" i="1"/>
  <c r="U45" i="1"/>
  <c r="U44" i="1"/>
  <c r="U43" i="1"/>
  <c r="U42" i="1"/>
  <c r="U41" i="1"/>
  <c r="U40" i="1"/>
  <c r="U39" i="1"/>
  <c r="U38" i="1"/>
  <c r="U37" i="1"/>
  <c r="U36" i="1"/>
  <c r="U35" i="1"/>
  <c r="U34" i="1"/>
  <c r="U33" i="1"/>
  <c r="U32" i="1"/>
  <c r="U31" i="1"/>
  <c r="U30" i="1"/>
  <c r="U29" i="1"/>
  <c r="U28" i="1"/>
  <c r="U27" i="1"/>
  <c r="U26" i="1"/>
  <c r="U25" i="1"/>
  <c r="U24" i="1"/>
  <c r="U23" i="1"/>
  <c r="U22" i="1"/>
  <c r="U21" i="1"/>
  <c r="U20" i="1"/>
  <c r="U19" i="1"/>
  <c r="U18" i="1"/>
  <c r="U17" i="1"/>
  <c r="U16" i="1"/>
  <c r="U15" i="1"/>
  <c r="U14" i="1"/>
  <c r="U13" i="1"/>
  <c r="U12" i="1"/>
  <c r="U11" i="1"/>
  <c r="U10" i="1"/>
  <c r="U9" i="1"/>
  <c r="U8" i="1"/>
  <c r="U7" i="1"/>
  <c r="U6" i="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40" i="1"/>
  <c r="R39"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8" i="1"/>
  <c r="R7" i="1"/>
  <c r="R6"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 r="O7" i="1"/>
  <c r="O6"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7" i="1"/>
  <c r="L6"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J5" i="1"/>
  <c r="M5" i="1" s="1"/>
  <c r="P5" i="1" s="1"/>
  <c r="S5" i="1" s="1"/>
  <c r="V5" i="1" s="1"/>
  <c r="Y5" i="1" s="1"/>
  <c r="K5" i="1"/>
  <c r="N5" i="1" s="1"/>
  <c r="Q5" i="1" s="1"/>
  <c r="T5" i="1" s="1"/>
  <c r="W5" i="1" s="1"/>
  <c r="Z5" i="1" s="1"/>
</calcChain>
</file>

<file path=xl/sharedStrings.xml><?xml version="1.0" encoding="utf-8"?>
<sst xmlns="http://schemas.openxmlformats.org/spreadsheetml/2006/main" count="108" uniqueCount="92">
  <si>
    <t>E</t>
  </si>
  <si>
    <t>I</t>
  </si>
  <si>
    <t>Xin'ancun</t>
  </si>
  <si>
    <t>Bahuli</t>
  </si>
  <si>
    <t>Bangchuigou</t>
  </si>
  <si>
    <t>Guchengzi</t>
  </si>
  <si>
    <t>Shahejie (part IV)</t>
  </si>
  <si>
    <t>Wutu</t>
  </si>
  <si>
    <t>II</t>
  </si>
  <si>
    <t>Dainan</t>
  </si>
  <si>
    <t>Dingyuan (part III)</t>
  </si>
  <si>
    <t>Qingjiang (part I)</t>
  </si>
  <si>
    <t>Oujiang</t>
  </si>
  <si>
    <t>Xingouzui</t>
  </si>
  <si>
    <t>Tantou (lower)</t>
  </si>
  <si>
    <t>Xiangcheng (part IV)</t>
  </si>
  <si>
    <t>Unamed unite1 (lower)</t>
  </si>
  <si>
    <t>Unamed unite 2 (lower)</t>
  </si>
  <si>
    <t>Qijiachuan (parts III&lt;comma&gt; IV)</t>
  </si>
  <si>
    <t>Kalataer</t>
  </si>
  <si>
    <t>III</t>
  </si>
  <si>
    <t>Lufeng</t>
  </si>
  <si>
    <t>M</t>
  </si>
  <si>
    <t>Dalianhe</t>
  </si>
  <si>
    <t>Huanghua</t>
  </si>
  <si>
    <t>Jishu</t>
  </si>
  <si>
    <t>Hunchun (lower)</t>
  </si>
  <si>
    <t>Huadian</t>
  </si>
  <si>
    <t>Jijuntun</t>
  </si>
  <si>
    <t>Xilutian</t>
  </si>
  <si>
    <t>Kongdian (part I)</t>
  </si>
  <si>
    <t>Shahejie (part III)</t>
  </si>
  <si>
    <t>Sanduo (lower)</t>
  </si>
  <si>
    <t>Dingyuan (part IV)</t>
  </si>
  <si>
    <t>Shuangta</t>
  </si>
  <si>
    <t>Qingjiang (part II)</t>
  </si>
  <si>
    <t>Wenzhou</t>
  </si>
  <si>
    <t>Tantou (upper)</t>
  </si>
  <si>
    <t>Unamed unite 1 (upper)</t>
  </si>
  <si>
    <t>Unamed unite 2 (middle)</t>
  </si>
  <si>
    <t>Honggou (parts I&lt;comma&gt; II)</t>
  </si>
  <si>
    <t>Relu (middle)</t>
  </si>
  <si>
    <t>Huoshaogou (Shanmacheng)</t>
  </si>
  <si>
    <t>Lulehe (upper)</t>
  </si>
  <si>
    <t>Totohe</t>
  </si>
  <si>
    <t>Wulagen</t>
  </si>
  <si>
    <t>Shenhu</t>
  </si>
  <si>
    <t>Liushagang (part II)</t>
  </si>
  <si>
    <t>Changchang</t>
  </si>
  <si>
    <t>L</t>
  </si>
  <si>
    <t>Hunchun (upper)</t>
  </si>
  <si>
    <t>Gengjiajie</t>
  </si>
  <si>
    <t>Shahejie (part II)</t>
  </si>
  <si>
    <t>Sanduo (upper)</t>
  </si>
  <si>
    <t>Dingyuan (part V)</t>
  </si>
  <si>
    <t>Linjiang (lower)</t>
  </si>
  <si>
    <t>Pinghu</t>
  </si>
  <si>
    <t>Unamed unite 2 (upper)</t>
  </si>
  <si>
    <t>Xining Gr.</t>
  </si>
  <si>
    <t>Honggou (parts III&lt;comma&gt; IV)</t>
  </si>
  <si>
    <t>Relu (upper)</t>
  </si>
  <si>
    <t>Huoshaogou (Qiaojia)</t>
  </si>
  <si>
    <t>Xiaganchaigou (lower)</t>
  </si>
  <si>
    <t>Wanbaogou Gr. (upper)</t>
  </si>
  <si>
    <t>Bashibulake</t>
  </si>
  <si>
    <t>Xiaokuzibai</t>
  </si>
  <si>
    <t>Youganwo</t>
  </si>
  <si>
    <t>Liushagang (part I)</t>
  </si>
  <si>
    <t>Yongning Gr. (upper)</t>
  </si>
  <si>
    <t>Nadu</t>
  </si>
  <si>
    <t>Dagzhuka</t>
  </si>
  <si>
    <t>MAT</t>
  </si>
  <si>
    <t>CMT</t>
  </si>
  <si>
    <t>WMT</t>
  </si>
  <si>
    <t>MAP</t>
  </si>
  <si>
    <t>HMP</t>
  </si>
  <si>
    <t>LMP</t>
  </si>
  <si>
    <t>WMP</t>
  </si>
  <si>
    <t>Age</t>
  </si>
  <si>
    <t>Zone</t>
  </si>
  <si>
    <t>Site</t>
  </si>
  <si>
    <t>PA</t>
  </si>
  <si>
    <t>Formation/Group (member)</t>
  </si>
  <si>
    <t>Quantitative reconstructions of climatic parameters for all selected plant assemblages (PA), arranged by the geological age and climatic zonation indicated by previous qualitative studies as shown in Fig. 1. The numbers of sites, PA, and the age as in Table 1.</t>
  </si>
  <si>
    <t>L.b.</t>
  </si>
  <si>
    <t>U.b.</t>
  </si>
  <si>
    <r>
      <t>Quan et al. (2013) table 2</t>
    </r>
    <r>
      <rPr>
        <sz val="11"/>
        <color rgb="FF0000FF"/>
        <rFont val="Calibri"/>
        <family val="2"/>
        <scheme val="minor"/>
      </rPr>
      <t xml:space="preserve"> [modifications in blue font]</t>
    </r>
  </si>
  <si>
    <t>∆*</t>
  </si>
  <si>
    <r>
      <t xml:space="preserve">Additional abbreviations: L.b. = lower boundary of coexistence interval; U.b. = Upper boundary of coexistence interval; </t>
    </r>
    <r>
      <rPr>
        <sz val="11"/>
        <color rgb="FF0000FF"/>
        <rFont val="Tahoma"/>
        <family val="2"/>
      </rPr>
      <t>∆</t>
    </r>
    <r>
      <rPr>
        <sz val="11"/>
        <color rgb="FF0000FF"/>
        <rFont val="Calibri"/>
        <family val="2"/>
      </rPr>
      <t xml:space="preserve"> = difference between upper and lower boundary ("precision" of CA interval, cf. Utescher et al., 2014)</t>
    </r>
  </si>
  <si>
    <t>NLRs*</t>
  </si>
  <si>
    <t>No data</t>
  </si>
  <si>
    <t>* Number of listed NLRs according Quan et al., appendix A (including occassional duplicates). An additional unknown number of NLRs was eliminated prior to some analyses, number of 'climatic outliers' were not reported.</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</si>
</sst>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0000FF"/>
      <name val="Calibri"/>
      <family val="2"/>
      <scheme val="minor"/>
    </font>
    <font>
      <sz val="11"/>
      <color rgb="FF0000FF"/>
      <name val="Tahoma"/>
      <family val="2"/>
    </font>
    <font>
      <sz val="11"/>
      <color rgb="FF0000FF"/>
      <name val="Calibri"/>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
    <xf numFmtId="0" fontId="0" fillId="0" borderId="0" xfId="0"/>
    <xf numFmtId="0" fontId="18" fillId="0" borderId="0" xfId="0" applyFont="1"/>
    <xf numFmtId="0" fontId="19" fillId="0" borderId="0" xfId="0" applyFont="1"/>
    <xf numFmtId="0" fontId="0" fillId="0" borderId="0" xfId="0" applyAlignment="1">
      <alignment horizontal="center"/>
    </xf>
  </cellXfs>
  <cellStyles count="42">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Neutral" xfId="8" builtinId="28" customBuiltin="1"/>
    <cellStyle name="Notiz" xfId="15" builtinId="10" customBuiltin="1"/>
    <cellStyle name="Schlecht" xfId="7" builtinId="27" customBuiltin="1"/>
    <cellStyle name="Standard" xfId="0" builtinId="0"/>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chartsheet" Target="chartsheets/sheet2.xml"/><Relationship Id="rId7" Type="http://schemas.openxmlformats.org/officeDocument/2006/relationships/chartsheet" Target="chartsheets/sheet6.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alcChain" Target="calcChain.xml"/><Relationship Id="rId5" Type="http://schemas.openxmlformats.org/officeDocument/2006/relationships/chartsheet" Target="chartsheets/sheet4.xml"/><Relationship Id="rId10" Type="http://schemas.openxmlformats.org/officeDocument/2006/relationships/sharedStrings" Target="sharedStrings.xml"/><Relationship Id="rId4" Type="http://schemas.openxmlformats.org/officeDocument/2006/relationships/chartsheet" Target="chartsheets/sheet3.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MAT</c:v>
          </c:tx>
          <c:spPr>
            <a:ln w="28575" cap="rnd">
              <a:noFill/>
              <a:round/>
            </a:ln>
            <a:effectLst/>
          </c:spPr>
          <c:marker>
            <c:symbol val="circle"/>
            <c:size val="5"/>
            <c:spPr>
              <a:solidFill>
                <a:srgbClr val="FFC000"/>
              </a:solidFill>
              <a:ln w="9525">
                <a:noFill/>
              </a:ln>
              <a:effectLst/>
            </c:spPr>
          </c:marker>
          <c:trendline>
            <c:spPr>
              <a:ln w="19050" cap="rnd">
                <a:solidFill>
                  <a:srgbClr val="FFC00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Quan_et_al_table2!$I$6:$I$71</c:f>
              <c:numCache>
                <c:formatCode>General</c:formatCode>
                <c:ptCount val="66"/>
                <c:pt idx="0">
                  <c:v>0.5</c:v>
                </c:pt>
                <c:pt idx="1">
                  <c:v>4.7999999999999989</c:v>
                </c:pt>
                <c:pt idx="2">
                  <c:v>0.40000000000000213</c:v>
                </c:pt>
                <c:pt idx="3">
                  <c:v>0.90000000000000213</c:v>
                </c:pt>
                <c:pt idx="4">
                  <c:v>1.8999999999999986</c:v>
                </c:pt>
                <c:pt idx="5">
                  <c:v>4.5000000000000018</c:v>
                </c:pt>
                <c:pt idx="6">
                  <c:v>0.40000000000000213</c:v>
                </c:pt>
                <c:pt idx="7">
                  <c:v>3.5999999999999979</c:v>
                </c:pt>
                <c:pt idx="8">
                  <c:v>2.8999999999999986</c:v>
                </c:pt>
                <c:pt idx="9">
                  <c:v>4</c:v>
                </c:pt>
                <c:pt idx="10">
                  <c:v>1.5999999999999979</c:v>
                </c:pt>
                <c:pt idx="11">
                  <c:v>5.5000000000000018</c:v>
                </c:pt>
                <c:pt idx="12">
                  <c:v>6.1999999999999993</c:v>
                </c:pt>
                <c:pt idx="13">
                  <c:v>5.5000000000000018</c:v>
                </c:pt>
                <c:pt idx="14">
                  <c:v>4.6000000000000014</c:v>
                </c:pt>
                <c:pt idx="15">
                  <c:v>5.5000000000000018</c:v>
                </c:pt>
                <c:pt idx="16">
                  <c:v>11.4</c:v>
                </c:pt>
                <c:pt idx="17">
                  <c:v>5.5000000000000018</c:v>
                </c:pt>
                <c:pt idx="18">
                  <c:v>0</c:v>
                </c:pt>
                <c:pt idx="19">
                  <c:v>0.40000000000000213</c:v>
                </c:pt>
                <c:pt idx="20">
                  <c:v>0.50000000000000178</c:v>
                </c:pt>
                <c:pt idx="21">
                  <c:v>1.8999999999999986</c:v>
                </c:pt>
                <c:pt idx="22">
                  <c:v>2.7999999999999989</c:v>
                </c:pt>
                <c:pt idx="23">
                  <c:v>0.5</c:v>
                </c:pt>
                <c:pt idx="24">
                  <c:v>2.7999999999999989</c:v>
                </c:pt>
                <c:pt idx="25">
                  <c:v>1.8999999999999986</c:v>
                </c:pt>
                <c:pt idx="26">
                  <c:v>2.6999999999999993</c:v>
                </c:pt>
                <c:pt idx="27">
                  <c:v>2.6999999999999993</c:v>
                </c:pt>
                <c:pt idx="28">
                  <c:v>1.3000000000000007</c:v>
                </c:pt>
                <c:pt idx="29">
                  <c:v>0.69999999999999929</c:v>
                </c:pt>
                <c:pt idx="30">
                  <c:v>0</c:v>
                </c:pt>
                <c:pt idx="31">
                  <c:v>1.5999999999999979</c:v>
                </c:pt>
                <c:pt idx="32">
                  <c:v>2.6999999999999993</c:v>
                </c:pt>
                <c:pt idx="33">
                  <c:v>5.0999999999999979</c:v>
                </c:pt>
                <c:pt idx="34">
                  <c:v>4.8000000000000007</c:v>
                </c:pt>
                <c:pt idx="35">
                  <c:v>7.8000000000000007</c:v>
                </c:pt>
                <c:pt idx="36">
                  <c:v>4.6999999999999993</c:v>
                </c:pt>
                <c:pt idx="37">
                  <c:v>10.7</c:v>
                </c:pt>
                <c:pt idx="38">
                  <c:v>2.6999999999999993</c:v>
                </c:pt>
                <c:pt idx="39">
                  <c:v>2.6999999999999993</c:v>
                </c:pt>
                <c:pt idx="40">
                  <c:v>3.1999999999999993</c:v>
                </c:pt>
                <c:pt idx="41">
                  <c:v>5.2000000000000011</c:v>
                </c:pt>
                <c:pt idx="42">
                  <c:v>10.199999999999999</c:v>
                </c:pt>
                <c:pt idx="43">
                  <c:v>12.599999999999998</c:v>
                </c:pt>
                <c:pt idx="44">
                  <c:v>3.8000000000000007</c:v>
                </c:pt>
                <c:pt idx="45">
                  <c:v>0.5</c:v>
                </c:pt>
                <c:pt idx="46">
                  <c:v>0.5</c:v>
                </c:pt>
                <c:pt idx="47">
                  <c:v>1.8999999999999986</c:v>
                </c:pt>
                <c:pt idx="48">
                  <c:v>5.2000000000000011</c:v>
                </c:pt>
                <c:pt idx="49">
                  <c:v>4.5000000000000018</c:v>
                </c:pt>
                <c:pt idx="50">
                  <c:v>2.8999999999999986</c:v>
                </c:pt>
                <c:pt idx="51">
                  <c:v>2.7999999999999989</c:v>
                </c:pt>
                <c:pt idx="52">
                  <c:v>4.9000000000000004</c:v>
                </c:pt>
                <c:pt idx="53">
                  <c:v>9.5</c:v>
                </c:pt>
                <c:pt idx="54">
                  <c:v>7.8000000000000007</c:v>
                </c:pt>
                <c:pt idx="55">
                  <c:v>0.79999999999999893</c:v>
                </c:pt>
                <c:pt idx="56">
                  <c:v>12.299999999999999</c:v>
                </c:pt>
                <c:pt idx="57">
                  <c:v>2.6999999999999993</c:v>
                </c:pt>
                <c:pt idx="58">
                  <c:v>5.3999999999999986</c:v>
                </c:pt>
                <c:pt idx="59">
                  <c:v>7.5</c:v>
                </c:pt>
                <c:pt idx="60">
                  <c:v>4</c:v>
                </c:pt>
                <c:pt idx="61">
                  <c:v>2.9000000000000021</c:v>
                </c:pt>
                <c:pt idx="62">
                  <c:v>9.5</c:v>
                </c:pt>
                <c:pt idx="63">
                  <c:v>1.1999999999999993</c:v>
                </c:pt>
                <c:pt idx="64">
                  <c:v>0.40000000000000213</c:v>
                </c:pt>
                <c:pt idx="65">
                  <c:v>1.8999999999999986</c:v>
                </c:pt>
              </c:numCache>
            </c:numRef>
          </c:xVal>
          <c:yVal>
            <c:numRef>
              <c:f>Quan_et_al_table2!$G$6:$G$71</c:f>
              <c:numCache>
                <c:formatCode>General</c:formatCode>
                <c:ptCount val="66"/>
                <c:pt idx="0">
                  <c:v>17.899999999999999</c:v>
                </c:pt>
                <c:pt idx="1">
                  <c:v>13.6</c:v>
                </c:pt>
                <c:pt idx="2">
                  <c:v>15.7</c:v>
                </c:pt>
                <c:pt idx="3">
                  <c:v>15.2</c:v>
                </c:pt>
                <c:pt idx="4">
                  <c:v>16.5</c:v>
                </c:pt>
                <c:pt idx="5">
                  <c:v>11.6</c:v>
                </c:pt>
                <c:pt idx="6">
                  <c:v>15.7</c:v>
                </c:pt>
                <c:pt idx="7">
                  <c:v>14.8</c:v>
                </c:pt>
                <c:pt idx="8">
                  <c:v>16.5</c:v>
                </c:pt>
                <c:pt idx="9">
                  <c:v>16.8</c:v>
                </c:pt>
                <c:pt idx="10">
                  <c:v>16.8</c:v>
                </c:pt>
                <c:pt idx="11">
                  <c:v>15.6</c:v>
                </c:pt>
                <c:pt idx="12">
                  <c:v>15.2</c:v>
                </c:pt>
                <c:pt idx="13">
                  <c:v>15.6</c:v>
                </c:pt>
                <c:pt idx="14">
                  <c:v>11.5</c:v>
                </c:pt>
                <c:pt idx="15">
                  <c:v>15.6</c:v>
                </c:pt>
                <c:pt idx="16">
                  <c:v>15.6</c:v>
                </c:pt>
                <c:pt idx="17">
                  <c:v>15.6</c:v>
                </c:pt>
                <c:pt idx="18">
                  <c:v>16.5</c:v>
                </c:pt>
                <c:pt idx="19">
                  <c:v>17.899999999999999</c:v>
                </c:pt>
                <c:pt idx="20">
                  <c:v>15.6</c:v>
                </c:pt>
                <c:pt idx="21">
                  <c:v>16.5</c:v>
                </c:pt>
                <c:pt idx="22">
                  <c:v>15.6</c:v>
                </c:pt>
                <c:pt idx="23">
                  <c:v>16.5</c:v>
                </c:pt>
                <c:pt idx="24">
                  <c:v>15.6</c:v>
                </c:pt>
                <c:pt idx="25">
                  <c:v>16.5</c:v>
                </c:pt>
                <c:pt idx="26">
                  <c:v>15.7</c:v>
                </c:pt>
                <c:pt idx="27">
                  <c:v>15.7</c:v>
                </c:pt>
                <c:pt idx="28">
                  <c:v>14.8</c:v>
                </c:pt>
                <c:pt idx="29">
                  <c:v>15.7</c:v>
                </c:pt>
                <c:pt idx="30">
                  <c:v>16.5</c:v>
                </c:pt>
                <c:pt idx="31">
                  <c:v>16.8</c:v>
                </c:pt>
                <c:pt idx="32">
                  <c:v>15.7</c:v>
                </c:pt>
                <c:pt idx="33">
                  <c:v>13.3</c:v>
                </c:pt>
                <c:pt idx="34">
                  <c:v>11.3</c:v>
                </c:pt>
                <c:pt idx="35">
                  <c:v>13.3</c:v>
                </c:pt>
                <c:pt idx="36">
                  <c:v>11.7</c:v>
                </c:pt>
                <c:pt idx="37">
                  <c:v>11</c:v>
                </c:pt>
                <c:pt idx="38">
                  <c:v>15.7</c:v>
                </c:pt>
                <c:pt idx="39">
                  <c:v>15.7</c:v>
                </c:pt>
                <c:pt idx="40">
                  <c:v>13.3</c:v>
                </c:pt>
                <c:pt idx="41">
                  <c:v>15.6</c:v>
                </c:pt>
                <c:pt idx="42">
                  <c:v>11.5</c:v>
                </c:pt>
                <c:pt idx="43">
                  <c:v>11.3</c:v>
                </c:pt>
                <c:pt idx="44">
                  <c:v>17</c:v>
                </c:pt>
                <c:pt idx="45">
                  <c:v>17.899999999999999</c:v>
                </c:pt>
                <c:pt idx="46">
                  <c:v>17.899999999999999</c:v>
                </c:pt>
                <c:pt idx="47">
                  <c:v>16.5</c:v>
                </c:pt>
                <c:pt idx="48">
                  <c:v>15.6</c:v>
                </c:pt>
                <c:pt idx="49">
                  <c:v>11.6</c:v>
                </c:pt>
                <c:pt idx="50">
                  <c:v>16.5</c:v>
                </c:pt>
                <c:pt idx="51">
                  <c:v>15.6</c:v>
                </c:pt>
                <c:pt idx="52">
                  <c:v>11.6</c:v>
                </c:pt>
                <c:pt idx="53">
                  <c:v>11.3</c:v>
                </c:pt>
                <c:pt idx="54">
                  <c:v>13.3</c:v>
                </c:pt>
                <c:pt idx="55">
                  <c:v>14.8</c:v>
                </c:pt>
                <c:pt idx="56">
                  <c:v>9.4</c:v>
                </c:pt>
                <c:pt idx="57">
                  <c:v>15.7</c:v>
                </c:pt>
                <c:pt idx="58">
                  <c:v>16.5</c:v>
                </c:pt>
                <c:pt idx="59">
                  <c:v>13.3</c:v>
                </c:pt>
                <c:pt idx="60">
                  <c:v>16.8</c:v>
                </c:pt>
                <c:pt idx="61">
                  <c:v>15.7</c:v>
                </c:pt>
                <c:pt idx="62">
                  <c:v>11.3</c:v>
                </c:pt>
                <c:pt idx="63">
                  <c:v>17.2</c:v>
                </c:pt>
                <c:pt idx="64">
                  <c:v>15.7</c:v>
                </c:pt>
                <c:pt idx="65">
                  <c:v>16.5</c:v>
                </c:pt>
              </c:numCache>
            </c:numRef>
          </c:yVal>
          <c:smooth val="0"/>
        </c:ser>
        <c:ser>
          <c:idx val="1"/>
          <c:order val="1"/>
          <c:tx>
            <c:v>CMT</c:v>
          </c:tx>
          <c:spPr>
            <a:ln w="25400" cap="rnd">
              <a:noFill/>
              <a:round/>
            </a:ln>
            <a:effectLst/>
          </c:spPr>
          <c:marker>
            <c:symbol val="circle"/>
            <c:size val="5"/>
            <c:spPr>
              <a:solidFill>
                <a:srgbClr val="00B0F0"/>
              </a:solidFill>
              <a:ln w="9525">
                <a:noFill/>
              </a:ln>
              <a:effectLst/>
            </c:spPr>
          </c:marker>
          <c:trendline>
            <c:spPr>
              <a:ln w="19050" cap="rnd">
                <a:solidFill>
                  <a:srgbClr val="00B0F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Quan_et_al_table2!$L$6:$L$71</c:f>
              <c:numCache>
                <c:formatCode>General</c:formatCode>
                <c:ptCount val="66"/>
                <c:pt idx="0">
                  <c:v>5.5</c:v>
                </c:pt>
                <c:pt idx="1">
                  <c:v>8.8000000000000007</c:v>
                </c:pt>
                <c:pt idx="2">
                  <c:v>0.40000000000000036</c:v>
                </c:pt>
                <c:pt idx="3">
                  <c:v>0.40000000000000036</c:v>
                </c:pt>
                <c:pt idx="4">
                  <c:v>5.9</c:v>
                </c:pt>
                <c:pt idx="5">
                  <c:v>6.1</c:v>
                </c:pt>
                <c:pt idx="6">
                  <c:v>2.0999999999999996</c:v>
                </c:pt>
                <c:pt idx="7">
                  <c:v>10.8</c:v>
                </c:pt>
                <c:pt idx="8">
                  <c:v>3</c:v>
                </c:pt>
                <c:pt idx="9">
                  <c:v>2.7000000000000011</c:v>
                </c:pt>
                <c:pt idx="10">
                  <c:v>1.9000000000000004</c:v>
                </c:pt>
                <c:pt idx="11">
                  <c:v>8.3000000000000007</c:v>
                </c:pt>
                <c:pt idx="12">
                  <c:v>7.3000000000000007</c:v>
                </c:pt>
                <c:pt idx="13">
                  <c:v>8.3000000000000007</c:v>
                </c:pt>
                <c:pt idx="14">
                  <c:v>7</c:v>
                </c:pt>
                <c:pt idx="15">
                  <c:v>8.3000000000000007</c:v>
                </c:pt>
                <c:pt idx="16">
                  <c:v>20</c:v>
                </c:pt>
                <c:pt idx="17">
                  <c:v>8.3000000000000007</c:v>
                </c:pt>
                <c:pt idx="18">
                  <c:v>9.9999999999999645E-2</c:v>
                </c:pt>
                <c:pt idx="19">
                  <c:v>3.1999999999999993</c:v>
                </c:pt>
                <c:pt idx="20">
                  <c:v>2.0999999999999996</c:v>
                </c:pt>
                <c:pt idx="21">
                  <c:v>1.2000000000000002</c:v>
                </c:pt>
                <c:pt idx="22">
                  <c:v>8.6999999999999993</c:v>
                </c:pt>
                <c:pt idx="23">
                  <c:v>4.6999999999999993</c:v>
                </c:pt>
                <c:pt idx="24">
                  <c:v>5.9</c:v>
                </c:pt>
                <c:pt idx="25">
                  <c:v>5.9</c:v>
                </c:pt>
                <c:pt idx="26">
                  <c:v>1.2000000000000002</c:v>
                </c:pt>
                <c:pt idx="27">
                  <c:v>1.2000000000000002</c:v>
                </c:pt>
                <c:pt idx="28">
                  <c:v>6.1</c:v>
                </c:pt>
                <c:pt idx="29">
                  <c:v>2.0999999999999996</c:v>
                </c:pt>
                <c:pt idx="30">
                  <c:v>0.5</c:v>
                </c:pt>
                <c:pt idx="31">
                  <c:v>7.5</c:v>
                </c:pt>
                <c:pt idx="32">
                  <c:v>7.5</c:v>
                </c:pt>
                <c:pt idx="33">
                  <c:v>10.8</c:v>
                </c:pt>
                <c:pt idx="34">
                  <c:v>5.3999999999999995</c:v>
                </c:pt>
                <c:pt idx="35">
                  <c:v>13.200000000000001</c:v>
                </c:pt>
                <c:pt idx="36">
                  <c:v>0.69999999999999929</c:v>
                </c:pt>
                <c:pt idx="37">
                  <c:v>13.9</c:v>
                </c:pt>
                <c:pt idx="38">
                  <c:v>8.6999999999999993</c:v>
                </c:pt>
                <c:pt idx="39">
                  <c:v>8.6999999999999993</c:v>
                </c:pt>
                <c:pt idx="40">
                  <c:v>5.3999999999999995</c:v>
                </c:pt>
                <c:pt idx="41">
                  <c:v>8.3000000000000007</c:v>
                </c:pt>
                <c:pt idx="42">
                  <c:v>15.8</c:v>
                </c:pt>
                <c:pt idx="43">
                  <c:v>3.0000000000000018</c:v>
                </c:pt>
                <c:pt idx="44">
                  <c:v>0.70000000000000107</c:v>
                </c:pt>
                <c:pt idx="45">
                  <c:v>5.5</c:v>
                </c:pt>
                <c:pt idx="46">
                  <c:v>5.5</c:v>
                </c:pt>
                <c:pt idx="47">
                  <c:v>5.9</c:v>
                </c:pt>
                <c:pt idx="48">
                  <c:v>8.3000000000000007</c:v>
                </c:pt>
                <c:pt idx="49">
                  <c:v>6.1</c:v>
                </c:pt>
                <c:pt idx="50">
                  <c:v>3</c:v>
                </c:pt>
                <c:pt idx="51">
                  <c:v>3.0999999999999996</c:v>
                </c:pt>
                <c:pt idx="52">
                  <c:v>7</c:v>
                </c:pt>
                <c:pt idx="53">
                  <c:v>11.600000000000001</c:v>
                </c:pt>
                <c:pt idx="54">
                  <c:v>13.200000000000001</c:v>
                </c:pt>
                <c:pt idx="55">
                  <c:v>5.8</c:v>
                </c:pt>
                <c:pt idx="56">
                  <c:v>15.7</c:v>
                </c:pt>
                <c:pt idx="57">
                  <c:v>8.6999999999999993</c:v>
                </c:pt>
                <c:pt idx="58">
                  <c:v>11.100000000000001</c:v>
                </c:pt>
                <c:pt idx="59">
                  <c:v>13.4</c:v>
                </c:pt>
                <c:pt idx="60">
                  <c:v>2.7000000000000011</c:v>
                </c:pt>
                <c:pt idx="61">
                  <c:v>0.39999999999999947</c:v>
                </c:pt>
                <c:pt idx="62">
                  <c:v>13.200000000000001</c:v>
                </c:pt>
                <c:pt idx="63">
                  <c:v>7.5</c:v>
                </c:pt>
                <c:pt idx="64">
                  <c:v>0.5</c:v>
                </c:pt>
                <c:pt idx="65">
                  <c:v>0.5</c:v>
                </c:pt>
              </c:numCache>
            </c:numRef>
          </c:xVal>
          <c:yVal>
            <c:numRef>
              <c:f>Quan_et_al_table2!$J$6:$J$71</c:f>
              <c:numCache>
                <c:formatCode>General</c:formatCode>
                <c:ptCount val="66"/>
                <c:pt idx="0">
                  <c:v>7</c:v>
                </c:pt>
                <c:pt idx="1">
                  <c:v>3.7</c:v>
                </c:pt>
                <c:pt idx="2">
                  <c:v>6.6</c:v>
                </c:pt>
                <c:pt idx="3">
                  <c:v>6.6</c:v>
                </c:pt>
                <c:pt idx="4">
                  <c:v>6.6</c:v>
                </c:pt>
                <c:pt idx="5">
                  <c:v>1.7</c:v>
                </c:pt>
                <c:pt idx="6">
                  <c:v>5</c:v>
                </c:pt>
                <c:pt idx="7">
                  <c:v>1.7</c:v>
                </c:pt>
                <c:pt idx="8">
                  <c:v>6.6</c:v>
                </c:pt>
                <c:pt idx="9">
                  <c:v>10.6</c:v>
                </c:pt>
                <c:pt idx="10">
                  <c:v>10.6</c:v>
                </c:pt>
                <c:pt idx="11">
                  <c:v>5</c:v>
                </c:pt>
                <c:pt idx="12">
                  <c:v>6.6</c:v>
                </c:pt>
                <c:pt idx="13">
                  <c:v>5</c:v>
                </c:pt>
                <c:pt idx="14">
                  <c:v>0.1</c:v>
                </c:pt>
                <c:pt idx="15">
                  <c:v>5</c:v>
                </c:pt>
                <c:pt idx="16">
                  <c:v>5</c:v>
                </c:pt>
                <c:pt idx="17">
                  <c:v>5</c:v>
                </c:pt>
                <c:pt idx="18">
                  <c:v>7</c:v>
                </c:pt>
                <c:pt idx="19">
                  <c:v>7</c:v>
                </c:pt>
                <c:pt idx="20">
                  <c:v>5</c:v>
                </c:pt>
                <c:pt idx="21">
                  <c:v>6.6</c:v>
                </c:pt>
                <c:pt idx="22">
                  <c:v>3.8</c:v>
                </c:pt>
                <c:pt idx="23">
                  <c:v>5.5</c:v>
                </c:pt>
                <c:pt idx="24">
                  <c:v>6.6</c:v>
                </c:pt>
                <c:pt idx="25">
                  <c:v>6.6</c:v>
                </c:pt>
                <c:pt idx="26">
                  <c:v>6.6</c:v>
                </c:pt>
                <c:pt idx="27">
                  <c:v>6.6</c:v>
                </c:pt>
                <c:pt idx="28">
                  <c:v>1.7</c:v>
                </c:pt>
                <c:pt idx="29">
                  <c:v>5</c:v>
                </c:pt>
                <c:pt idx="30">
                  <c:v>6.6</c:v>
                </c:pt>
                <c:pt idx="31">
                  <c:v>5</c:v>
                </c:pt>
                <c:pt idx="32">
                  <c:v>5</c:v>
                </c:pt>
                <c:pt idx="33">
                  <c:v>1.7</c:v>
                </c:pt>
                <c:pt idx="34">
                  <c:v>1.7</c:v>
                </c:pt>
                <c:pt idx="35">
                  <c:v>0.1</c:v>
                </c:pt>
                <c:pt idx="36">
                  <c:v>6.4</c:v>
                </c:pt>
                <c:pt idx="37">
                  <c:v>1.7</c:v>
                </c:pt>
                <c:pt idx="38">
                  <c:v>3.8</c:v>
                </c:pt>
                <c:pt idx="39">
                  <c:v>3.8</c:v>
                </c:pt>
                <c:pt idx="40">
                  <c:v>1.7</c:v>
                </c:pt>
                <c:pt idx="41">
                  <c:v>5</c:v>
                </c:pt>
                <c:pt idx="42">
                  <c:v>-1</c:v>
                </c:pt>
                <c:pt idx="43">
                  <c:v>13.6</c:v>
                </c:pt>
                <c:pt idx="44">
                  <c:v>12.6</c:v>
                </c:pt>
                <c:pt idx="45">
                  <c:v>7</c:v>
                </c:pt>
                <c:pt idx="46">
                  <c:v>7</c:v>
                </c:pt>
                <c:pt idx="47">
                  <c:v>6.6</c:v>
                </c:pt>
                <c:pt idx="48">
                  <c:v>5</c:v>
                </c:pt>
                <c:pt idx="49">
                  <c:v>1.7</c:v>
                </c:pt>
                <c:pt idx="50">
                  <c:v>6.6</c:v>
                </c:pt>
                <c:pt idx="51">
                  <c:v>5</c:v>
                </c:pt>
                <c:pt idx="52">
                  <c:v>0.1</c:v>
                </c:pt>
                <c:pt idx="53">
                  <c:v>1.7</c:v>
                </c:pt>
                <c:pt idx="54">
                  <c:v>0.1</c:v>
                </c:pt>
                <c:pt idx="55">
                  <c:v>7.8</c:v>
                </c:pt>
                <c:pt idx="56">
                  <c:v>-0.1</c:v>
                </c:pt>
                <c:pt idx="57">
                  <c:v>3.8</c:v>
                </c:pt>
                <c:pt idx="58">
                  <c:v>5.5</c:v>
                </c:pt>
                <c:pt idx="59">
                  <c:v>-0.1</c:v>
                </c:pt>
                <c:pt idx="60">
                  <c:v>10.6</c:v>
                </c:pt>
                <c:pt idx="61">
                  <c:v>7.7</c:v>
                </c:pt>
                <c:pt idx="62">
                  <c:v>0.1</c:v>
                </c:pt>
                <c:pt idx="63">
                  <c:v>5</c:v>
                </c:pt>
                <c:pt idx="64">
                  <c:v>6.6</c:v>
                </c:pt>
                <c:pt idx="65">
                  <c:v>6.6</c:v>
                </c:pt>
              </c:numCache>
            </c:numRef>
          </c:yVal>
          <c:smooth val="0"/>
        </c:ser>
        <c:ser>
          <c:idx val="2"/>
          <c:order val="2"/>
          <c:tx>
            <c:strRef>
              <c:f>Quan_et_al_table2!$M$4</c:f>
              <c:strCache>
                <c:ptCount val="1"/>
                <c:pt idx="0">
                  <c:v>WMT</c:v>
                </c:pt>
              </c:strCache>
            </c:strRef>
          </c:tx>
          <c:spPr>
            <a:ln w="25400" cap="rnd">
              <a:noFill/>
              <a:round/>
            </a:ln>
            <a:effectLst/>
          </c:spPr>
          <c:marker>
            <c:symbol val="circle"/>
            <c:size val="5"/>
            <c:spPr>
              <a:solidFill>
                <a:srgbClr val="FF0000"/>
              </a:solidFill>
              <a:ln w="9525">
                <a:noFill/>
              </a:ln>
              <a:effectLst/>
            </c:spPr>
          </c:marker>
          <c:trendline>
            <c:spPr>
              <a:ln w="19050" cap="rnd">
                <a:solidFill>
                  <a:srgbClr val="FF000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Quan_et_al_table2!$O$6:$O$71</c:f>
              <c:numCache>
                <c:formatCode>General</c:formatCode>
                <c:ptCount val="66"/>
                <c:pt idx="0">
                  <c:v>0.59999999999999787</c:v>
                </c:pt>
                <c:pt idx="1">
                  <c:v>4.5</c:v>
                </c:pt>
                <c:pt idx="2">
                  <c:v>0.20000000000000284</c:v>
                </c:pt>
                <c:pt idx="3">
                  <c:v>2</c:v>
                </c:pt>
                <c:pt idx="4">
                  <c:v>0.80000000000000071</c:v>
                </c:pt>
                <c:pt idx="5">
                  <c:v>2.8000000000000007</c:v>
                </c:pt>
                <c:pt idx="6">
                  <c:v>0.90000000000000213</c:v>
                </c:pt>
                <c:pt idx="7">
                  <c:v>4.5</c:v>
                </c:pt>
                <c:pt idx="8">
                  <c:v>3.1999999999999993</c:v>
                </c:pt>
                <c:pt idx="9">
                  <c:v>3.4000000000000021</c:v>
                </c:pt>
                <c:pt idx="10">
                  <c:v>0.30000000000000071</c:v>
                </c:pt>
                <c:pt idx="11">
                  <c:v>3.1999999999999993</c:v>
                </c:pt>
                <c:pt idx="12">
                  <c:v>5.0999999999999979</c:v>
                </c:pt>
                <c:pt idx="13">
                  <c:v>3.1999999999999993</c:v>
                </c:pt>
                <c:pt idx="14">
                  <c:v>2.6000000000000014</c:v>
                </c:pt>
                <c:pt idx="15">
                  <c:v>3.4000000000000021</c:v>
                </c:pt>
                <c:pt idx="16">
                  <c:v>3.4000000000000021</c:v>
                </c:pt>
                <c:pt idx="17">
                  <c:v>3.4000000000000021</c:v>
                </c:pt>
                <c:pt idx="18">
                  <c:v>9.9999999999997868E-2</c:v>
                </c:pt>
                <c:pt idx="19">
                  <c:v>3</c:v>
                </c:pt>
                <c:pt idx="20">
                  <c:v>0.90000000000000213</c:v>
                </c:pt>
                <c:pt idx="21">
                  <c:v>0.59999999999999787</c:v>
                </c:pt>
                <c:pt idx="22">
                  <c:v>3.1999999999999993</c:v>
                </c:pt>
                <c:pt idx="23">
                  <c:v>0.39999999999999858</c:v>
                </c:pt>
                <c:pt idx="24">
                  <c:v>3.4000000000000021</c:v>
                </c:pt>
                <c:pt idx="25">
                  <c:v>0.80000000000000071</c:v>
                </c:pt>
                <c:pt idx="26">
                  <c:v>4.5</c:v>
                </c:pt>
                <c:pt idx="27">
                  <c:v>3.4000000000000021</c:v>
                </c:pt>
                <c:pt idx="28">
                  <c:v>2.6000000000000014</c:v>
                </c:pt>
                <c:pt idx="29">
                  <c:v>1.6999999999999993</c:v>
                </c:pt>
                <c:pt idx="30">
                  <c:v>9.9999999999997868E-2</c:v>
                </c:pt>
                <c:pt idx="31">
                  <c:v>3.1999999999999993</c:v>
                </c:pt>
                <c:pt idx="32">
                  <c:v>3.4000000000000021</c:v>
                </c:pt>
                <c:pt idx="33">
                  <c:v>4.5</c:v>
                </c:pt>
                <c:pt idx="34">
                  <c:v>2.8000000000000007</c:v>
                </c:pt>
                <c:pt idx="35">
                  <c:v>4.2999999999999972</c:v>
                </c:pt>
                <c:pt idx="36">
                  <c:v>3.5999999999999979</c:v>
                </c:pt>
                <c:pt idx="37">
                  <c:v>5.5</c:v>
                </c:pt>
                <c:pt idx="38">
                  <c:v>4.5</c:v>
                </c:pt>
                <c:pt idx="39">
                  <c:v>4.5</c:v>
                </c:pt>
                <c:pt idx="40">
                  <c:v>3.7999999999999972</c:v>
                </c:pt>
                <c:pt idx="41">
                  <c:v>3.4000000000000021</c:v>
                </c:pt>
                <c:pt idx="42">
                  <c:v>5.1000000000000014</c:v>
                </c:pt>
                <c:pt idx="43">
                  <c:v>4.0999999999999979</c:v>
                </c:pt>
                <c:pt idx="44">
                  <c:v>1.8999999999999986</c:v>
                </c:pt>
                <c:pt idx="45">
                  <c:v>0.80000000000000071</c:v>
                </c:pt>
                <c:pt idx="46">
                  <c:v>0.80000000000000071</c:v>
                </c:pt>
                <c:pt idx="47">
                  <c:v>0.59999999999999787</c:v>
                </c:pt>
                <c:pt idx="48">
                  <c:v>3.4000000000000021</c:v>
                </c:pt>
                <c:pt idx="49">
                  <c:v>2.8000000000000007</c:v>
                </c:pt>
                <c:pt idx="50">
                  <c:v>0.59999999999999787</c:v>
                </c:pt>
                <c:pt idx="51">
                  <c:v>3.4000000000000021</c:v>
                </c:pt>
                <c:pt idx="52">
                  <c:v>4.3999999999999986</c:v>
                </c:pt>
                <c:pt idx="53">
                  <c:v>5.3000000000000007</c:v>
                </c:pt>
                <c:pt idx="54">
                  <c:v>4.5</c:v>
                </c:pt>
                <c:pt idx="55">
                  <c:v>5.1000000000000014</c:v>
                </c:pt>
                <c:pt idx="56">
                  <c:v>9.4000000000000021</c:v>
                </c:pt>
                <c:pt idx="57">
                  <c:v>5.3000000000000007</c:v>
                </c:pt>
                <c:pt idx="58">
                  <c:v>0.80000000000000071</c:v>
                </c:pt>
                <c:pt idx="59">
                  <c:v>4.5</c:v>
                </c:pt>
                <c:pt idx="60">
                  <c:v>4.5</c:v>
                </c:pt>
                <c:pt idx="61">
                  <c:v>1.5</c:v>
                </c:pt>
                <c:pt idx="62">
                  <c:v>4.0999999999999979</c:v>
                </c:pt>
                <c:pt idx="63">
                  <c:v>3.4000000000000021</c:v>
                </c:pt>
                <c:pt idx="64">
                  <c:v>2</c:v>
                </c:pt>
                <c:pt idx="65">
                  <c:v>9.9999999999997868E-2</c:v>
                </c:pt>
              </c:numCache>
            </c:numRef>
          </c:xVal>
          <c:yVal>
            <c:numRef>
              <c:f>Quan_et_al_table2!$M$6:$M$71</c:f>
              <c:numCache>
                <c:formatCode>General</c:formatCode>
                <c:ptCount val="66"/>
                <c:pt idx="0">
                  <c:v>27.3</c:v>
                </c:pt>
                <c:pt idx="1">
                  <c:v>23.6</c:v>
                </c:pt>
                <c:pt idx="2">
                  <c:v>25.4</c:v>
                </c:pt>
                <c:pt idx="3">
                  <c:v>23.6</c:v>
                </c:pt>
                <c:pt idx="4">
                  <c:v>27.3</c:v>
                </c:pt>
                <c:pt idx="5">
                  <c:v>22.8</c:v>
                </c:pt>
                <c:pt idx="6">
                  <c:v>24.7</c:v>
                </c:pt>
                <c:pt idx="7">
                  <c:v>23.6</c:v>
                </c:pt>
                <c:pt idx="8">
                  <c:v>24.7</c:v>
                </c:pt>
                <c:pt idx="9">
                  <c:v>24.7</c:v>
                </c:pt>
                <c:pt idx="10">
                  <c:v>24.7</c:v>
                </c:pt>
                <c:pt idx="11">
                  <c:v>24.7</c:v>
                </c:pt>
                <c:pt idx="12">
                  <c:v>22.8</c:v>
                </c:pt>
                <c:pt idx="13">
                  <c:v>24.7</c:v>
                </c:pt>
                <c:pt idx="14">
                  <c:v>23</c:v>
                </c:pt>
                <c:pt idx="15">
                  <c:v>24.7</c:v>
                </c:pt>
                <c:pt idx="16">
                  <c:v>24.7</c:v>
                </c:pt>
                <c:pt idx="17">
                  <c:v>24.7</c:v>
                </c:pt>
                <c:pt idx="18">
                  <c:v>27.3</c:v>
                </c:pt>
                <c:pt idx="19">
                  <c:v>24.7</c:v>
                </c:pt>
                <c:pt idx="20">
                  <c:v>24.7</c:v>
                </c:pt>
                <c:pt idx="21">
                  <c:v>27.3</c:v>
                </c:pt>
                <c:pt idx="22">
                  <c:v>24.7</c:v>
                </c:pt>
                <c:pt idx="23">
                  <c:v>27.3</c:v>
                </c:pt>
                <c:pt idx="24">
                  <c:v>24.7</c:v>
                </c:pt>
                <c:pt idx="25">
                  <c:v>27.3</c:v>
                </c:pt>
                <c:pt idx="26">
                  <c:v>23.6</c:v>
                </c:pt>
                <c:pt idx="27">
                  <c:v>24.7</c:v>
                </c:pt>
                <c:pt idx="28">
                  <c:v>23</c:v>
                </c:pt>
                <c:pt idx="29">
                  <c:v>24.7</c:v>
                </c:pt>
                <c:pt idx="30">
                  <c:v>27.3</c:v>
                </c:pt>
                <c:pt idx="31">
                  <c:v>24.7</c:v>
                </c:pt>
                <c:pt idx="32">
                  <c:v>24.7</c:v>
                </c:pt>
                <c:pt idx="33">
                  <c:v>23.6</c:v>
                </c:pt>
                <c:pt idx="34">
                  <c:v>22.8</c:v>
                </c:pt>
                <c:pt idx="35">
                  <c:v>23.6</c:v>
                </c:pt>
                <c:pt idx="36">
                  <c:v>22.8</c:v>
                </c:pt>
                <c:pt idx="37">
                  <c:v>22.8</c:v>
                </c:pt>
                <c:pt idx="38">
                  <c:v>23.6</c:v>
                </c:pt>
                <c:pt idx="39">
                  <c:v>23.6</c:v>
                </c:pt>
                <c:pt idx="40">
                  <c:v>23.6</c:v>
                </c:pt>
                <c:pt idx="41">
                  <c:v>24.7</c:v>
                </c:pt>
                <c:pt idx="42">
                  <c:v>23</c:v>
                </c:pt>
                <c:pt idx="43">
                  <c:v>23.8</c:v>
                </c:pt>
                <c:pt idx="44">
                  <c:v>26</c:v>
                </c:pt>
                <c:pt idx="45">
                  <c:v>27.3</c:v>
                </c:pt>
                <c:pt idx="46">
                  <c:v>27.3</c:v>
                </c:pt>
                <c:pt idx="47">
                  <c:v>27.3</c:v>
                </c:pt>
                <c:pt idx="48">
                  <c:v>24.7</c:v>
                </c:pt>
                <c:pt idx="49">
                  <c:v>22.8</c:v>
                </c:pt>
                <c:pt idx="50">
                  <c:v>27.3</c:v>
                </c:pt>
                <c:pt idx="51">
                  <c:v>24.7</c:v>
                </c:pt>
                <c:pt idx="52">
                  <c:v>23</c:v>
                </c:pt>
                <c:pt idx="53">
                  <c:v>22.8</c:v>
                </c:pt>
                <c:pt idx="54">
                  <c:v>23.6</c:v>
                </c:pt>
                <c:pt idx="55">
                  <c:v>21.7</c:v>
                </c:pt>
                <c:pt idx="56">
                  <c:v>18.899999999999999</c:v>
                </c:pt>
                <c:pt idx="57">
                  <c:v>22.8</c:v>
                </c:pt>
                <c:pt idx="58">
                  <c:v>27.3</c:v>
                </c:pt>
                <c:pt idx="59">
                  <c:v>23.6</c:v>
                </c:pt>
                <c:pt idx="60">
                  <c:v>23.6</c:v>
                </c:pt>
                <c:pt idx="61">
                  <c:v>26.4</c:v>
                </c:pt>
                <c:pt idx="62">
                  <c:v>23.8</c:v>
                </c:pt>
                <c:pt idx="63">
                  <c:v>24.7</c:v>
                </c:pt>
                <c:pt idx="64">
                  <c:v>25.4</c:v>
                </c:pt>
                <c:pt idx="65">
                  <c:v>27.3</c:v>
                </c:pt>
              </c:numCache>
            </c:numRef>
          </c:yVal>
          <c:smooth val="0"/>
        </c:ser>
        <c:dLbls>
          <c:showLegendKey val="0"/>
          <c:showVal val="0"/>
          <c:showCatName val="0"/>
          <c:showSerName val="0"/>
          <c:showPercent val="0"/>
          <c:showBubbleSize val="0"/>
        </c:dLbls>
        <c:axId val="344342120"/>
        <c:axId val="344341336"/>
      </c:scatterChart>
      <c:valAx>
        <c:axId val="344342120"/>
        <c:scaling>
          <c:orientation val="minMax"/>
          <c:max val="30"/>
          <c:min val="-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Resolution ("precision") of CA interval</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b"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344341336"/>
        <c:crosses val="autoZero"/>
        <c:crossBetween val="midCat"/>
      </c:valAx>
      <c:valAx>
        <c:axId val="344341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Value lower boundary</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4342120"/>
        <c:crosses val="autoZero"/>
        <c:crossBetween val="midCat"/>
      </c:valAx>
      <c:spPr>
        <a:noFill/>
        <a:ln>
          <a:noFill/>
        </a:ln>
        <a:effectLst/>
      </c:spPr>
    </c:plotArea>
    <c:legend>
      <c:legendPos val="r"/>
      <c:layout>
        <c:manualLayout>
          <c:xMode val="edge"/>
          <c:yMode val="edge"/>
          <c:x val="0.71485350294382277"/>
          <c:y val="0.44646866110956246"/>
          <c:w val="0.10928491936317419"/>
          <c:h val="0.2141253555617501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MAT</c:v>
          </c:tx>
          <c:spPr>
            <a:ln w="28575" cap="rnd">
              <a:noFill/>
              <a:round/>
            </a:ln>
            <a:effectLst/>
          </c:spPr>
          <c:marker>
            <c:symbol val="circle"/>
            <c:size val="5"/>
            <c:spPr>
              <a:solidFill>
                <a:srgbClr val="FFC000"/>
              </a:solidFill>
              <a:ln w="9525">
                <a:noFill/>
              </a:ln>
              <a:effectLst/>
            </c:spPr>
          </c:marker>
          <c:trendline>
            <c:spPr>
              <a:ln w="19050" cap="rnd">
                <a:solidFill>
                  <a:srgbClr val="FFC00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Quan_et_al_table2!$I$6:$I$71</c:f>
              <c:numCache>
                <c:formatCode>General</c:formatCode>
                <c:ptCount val="66"/>
                <c:pt idx="0">
                  <c:v>0.5</c:v>
                </c:pt>
                <c:pt idx="1">
                  <c:v>4.7999999999999989</c:v>
                </c:pt>
                <c:pt idx="2">
                  <c:v>0.40000000000000213</c:v>
                </c:pt>
                <c:pt idx="3">
                  <c:v>0.90000000000000213</c:v>
                </c:pt>
                <c:pt idx="4">
                  <c:v>1.8999999999999986</c:v>
                </c:pt>
                <c:pt idx="5">
                  <c:v>4.5000000000000018</c:v>
                </c:pt>
                <c:pt idx="6">
                  <c:v>0.40000000000000213</c:v>
                </c:pt>
                <c:pt idx="7">
                  <c:v>3.5999999999999979</c:v>
                </c:pt>
                <c:pt idx="8">
                  <c:v>2.8999999999999986</c:v>
                </c:pt>
                <c:pt idx="9">
                  <c:v>4</c:v>
                </c:pt>
                <c:pt idx="10">
                  <c:v>1.5999999999999979</c:v>
                </c:pt>
                <c:pt idx="11">
                  <c:v>5.5000000000000018</c:v>
                </c:pt>
                <c:pt idx="12">
                  <c:v>6.1999999999999993</c:v>
                </c:pt>
                <c:pt idx="13">
                  <c:v>5.5000000000000018</c:v>
                </c:pt>
                <c:pt idx="14">
                  <c:v>4.6000000000000014</c:v>
                </c:pt>
                <c:pt idx="15">
                  <c:v>5.5000000000000018</c:v>
                </c:pt>
                <c:pt idx="16">
                  <c:v>11.4</c:v>
                </c:pt>
                <c:pt idx="17">
                  <c:v>5.5000000000000018</c:v>
                </c:pt>
                <c:pt idx="18">
                  <c:v>0</c:v>
                </c:pt>
                <c:pt idx="19">
                  <c:v>0.40000000000000213</c:v>
                </c:pt>
                <c:pt idx="20">
                  <c:v>0.50000000000000178</c:v>
                </c:pt>
                <c:pt idx="21">
                  <c:v>1.8999999999999986</c:v>
                </c:pt>
                <c:pt idx="22">
                  <c:v>2.7999999999999989</c:v>
                </c:pt>
                <c:pt idx="23">
                  <c:v>0.5</c:v>
                </c:pt>
                <c:pt idx="24">
                  <c:v>2.7999999999999989</c:v>
                </c:pt>
                <c:pt idx="25">
                  <c:v>1.8999999999999986</c:v>
                </c:pt>
                <c:pt idx="26">
                  <c:v>2.6999999999999993</c:v>
                </c:pt>
                <c:pt idx="27">
                  <c:v>2.6999999999999993</c:v>
                </c:pt>
                <c:pt idx="28">
                  <c:v>1.3000000000000007</c:v>
                </c:pt>
                <c:pt idx="29">
                  <c:v>0.69999999999999929</c:v>
                </c:pt>
                <c:pt idx="30">
                  <c:v>0</c:v>
                </c:pt>
                <c:pt idx="31">
                  <c:v>1.5999999999999979</c:v>
                </c:pt>
                <c:pt idx="32">
                  <c:v>2.6999999999999993</c:v>
                </c:pt>
                <c:pt idx="33">
                  <c:v>5.0999999999999979</c:v>
                </c:pt>
                <c:pt idx="34">
                  <c:v>4.8000000000000007</c:v>
                </c:pt>
                <c:pt idx="35">
                  <c:v>7.8000000000000007</c:v>
                </c:pt>
                <c:pt idx="36">
                  <c:v>4.6999999999999993</c:v>
                </c:pt>
                <c:pt idx="37">
                  <c:v>10.7</c:v>
                </c:pt>
                <c:pt idx="38">
                  <c:v>2.6999999999999993</c:v>
                </c:pt>
                <c:pt idx="39">
                  <c:v>2.6999999999999993</c:v>
                </c:pt>
                <c:pt idx="40">
                  <c:v>3.1999999999999993</c:v>
                </c:pt>
                <c:pt idx="41">
                  <c:v>5.2000000000000011</c:v>
                </c:pt>
                <c:pt idx="42">
                  <c:v>10.199999999999999</c:v>
                </c:pt>
                <c:pt idx="43">
                  <c:v>12.599999999999998</c:v>
                </c:pt>
                <c:pt idx="44">
                  <c:v>3.8000000000000007</c:v>
                </c:pt>
                <c:pt idx="45">
                  <c:v>0.5</c:v>
                </c:pt>
                <c:pt idx="46">
                  <c:v>0.5</c:v>
                </c:pt>
                <c:pt idx="47">
                  <c:v>1.8999999999999986</c:v>
                </c:pt>
                <c:pt idx="48">
                  <c:v>5.2000000000000011</c:v>
                </c:pt>
                <c:pt idx="49">
                  <c:v>4.5000000000000018</c:v>
                </c:pt>
                <c:pt idx="50">
                  <c:v>2.8999999999999986</c:v>
                </c:pt>
                <c:pt idx="51">
                  <c:v>2.7999999999999989</c:v>
                </c:pt>
                <c:pt idx="52">
                  <c:v>4.9000000000000004</c:v>
                </c:pt>
                <c:pt idx="53">
                  <c:v>9.5</c:v>
                </c:pt>
                <c:pt idx="54">
                  <c:v>7.8000000000000007</c:v>
                </c:pt>
                <c:pt idx="55">
                  <c:v>0.79999999999999893</c:v>
                </c:pt>
                <c:pt idx="56">
                  <c:v>12.299999999999999</c:v>
                </c:pt>
                <c:pt idx="57">
                  <c:v>2.6999999999999993</c:v>
                </c:pt>
                <c:pt idx="58">
                  <c:v>5.3999999999999986</c:v>
                </c:pt>
                <c:pt idx="59">
                  <c:v>7.5</c:v>
                </c:pt>
                <c:pt idx="60">
                  <c:v>4</c:v>
                </c:pt>
                <c:pt idx="61">
                  <c:v>2.9000000000000021</c:v>
                </c:pt>
                <c:pt idx="62">
                  <c:v>9.5</c:v>
                </c:pt>
                <c:pt idx="63">
                  <c:v>1.1999999999999993</c:v>
                </c:pt>
                <c:pt idx="64">
                  <c:v>0.40000000000000213</c:v>
                </c:pt>
                <c:pt idx="65">
                  <c:v>1.8999999999999986</c:v>
                </c:pt>
              </c:numCache>
            </c:numRef>
          </c:xVal>
          <c:yVal>
            <c:numRef>
              <c:f>Quan_et_al_table2!$F$6:$F$71</c:f>
              <c:numCache>
                <c:formatCode>General</c:formatCode>
                <c:ptCount val="66"/>
                <c:pt idx="0">
                  <c:v>0</c:v>
                </c:pt>
                <c:pt idx="1">
                  <c:v>0</c:v>
                </c:pt>
                <c:pt idx="2">
                  <c:v>0</c:v>
                </c:pt>
                <c:pt idx="3">
                  <c:v>30</c:v>
                </c:pt>
                <c:pt idx="4">
                  <c:v>43</c:v>
                </c:pt>
                <c:pt idx="5">
                  <c:v>33</c:v>
                </c:pt>
                <c:pt idx="6">
                  <c:v>56</c:v>
                </c:pt>
                <c:pt idx="7">
                  <c:v>37</c:v>
                </c:pt>
                <c:pt idx="8">
                  <c:v>63</c:v>
                </c:pt>
                <c:pt idx="9">
                  <c:v>32</c:v>
                </c:pt>
                <c:pt idx="10">
                  <c:v>54</c:v>
                </c:pt>
                <c:pt idx="11">
                  <c:v>29</c:v>
                </c:pt>
                <c:pt idx="12">
                  <c:v>19</c:v>
                </c:pt>
                <c:pt idx="13">
                  <c:v>31</c:v>
                </c:pt>
                <c:pt idx="14">
                  <c:v>22</c:v>
                </c:pt>
                <c:pt idx="15">
                  <c:v>18</c:v>
                </c:pt>
                <c:pt idx="16">
                  <c:v>9</c:v>
                </c:pt>
                <c:pt idx="17">
                  <c:v>23</c:v>
                </c:pt>
                <c:pt idx="18">
                  <c:v>0</c:v>
                </c:pt>
                <c:pt idx="19">
                  <c:v>0</c:v>
                </c:pt>
                <c:pt idx="20">
                  <c:v>0</c:v>
                </c:pt>
                <c:pt idx="21">
                  <c:v>0</c:v>
                </c:pt>
                <c:pt idx="22">
                  <c:v>0</c:v>
                </c:pt>
                <c:pt idx="23">
                  <c:v>72</c:v>
                </c:pt>
                <c:pt idx="24">
                  <c:v>33</c:v>
                </c:pt>
                <c:pt idx="25">
                  <c:v>38</c:v>
                </c:pt>
                <c:pt idx="26">
                  <c:v>44</c:v>
                </c:pt>
                <c:pt idx="27">
                  <c:v>46</c:v>
                </c:pt>
                <c:pt idx="28">
                  <c:v>36</c:v>
                </c:pt>
                <c:pt idx="29">
                  <c:v>59</c:v>
                </c:pt>
                <c:pt idx="30">
                  <c:v>63</c:v>
                </c:pt>
                <c:pt idx="31">
                  <c:v>47</c:v>
                </c:pt>
                <c:pt idx="32">
                  <c:v>32</c:v>
                </c:pt>
                <c:pt idx="33">
                  <c:v>14</c:v>
                </c:pt>
                <c:pt idx="34">
                  <c:v>22</c:v>
                </c:pt>
                <c:pt idx="35">
                  <c:v>14</c:v>
                </c:pt>
                <c:pt idx="36">
                  <c:v>11</c:v>
                </c:pt>
                <c:pt idx="37">
                  <c:v>24</c:v>
                </c:pt>
                <c:pt idx="38">
                  <c:v>35</c:v>
                </c:pt>
                <c:pt idx="39">
                  <c:v>20</c:v>
                </c:pt>
                <c:pt idx="40">
                  <c:v>36</c:v>
                </c:pt>
                <c:pt idx="41">
                  <c:v>18</c:v>
                </c:pt>
                <c:pt idx="42">
                  <c:v>13</c:v>
                </c:pt>
                <c:pt idx="43">
                  <c:v>18</c:v>
                </c:pt>
                <c:pt idx="44">
                  <c:v>70</c:v>
                </c:pt>
                <c:pt idx="45">
                  <c:v>0</c:v>
                </c:pt>
                <c:pt idx="46">
                  <c:v>0</c:v>
                </c:pt>
                <c:pt idx="47">
                  <c:v>27</c:v>
                </c:pt>
                <c:pt idx="48">
                  <c:v>25</c:v>
                </c:pt>
                <c:pt idx="49">
                  <c:v>30</c:v>
                </c:pt>
                <c:pt idx="50">
                  <c:v>53</c:v>
                </c:pt>
                <c:pt idx="51">
                  <c:v>39</c:v>
                </c:pt>
                <c:pt idx="52">
                  <c:v>20</c:v>
                </c:pt>
                <c:pt idx="53">
                  <c:v>24</c:v>
                </c:pt>
                <c:pt idx="54">
                  <c:v>17</c:v>
                </c:pt>
                <c:pt idx="55">
                  <c:v>29</c:v>
                </c:pt>
                <c:pt idx="56">
                  <c:v>11</c:v>
                </c:pt>
                <c:pt idx="57">
                  <c:v>31</c:v>
                </c:pt>
                <c:pt idx="58">
                  <c:v>18</c:v>
                </c:pt>
                <c:pt idx="59">
                  <c:v>13</c:v>
                </c:pt>
                <c:pt idx="60">
                  <c:v>17</c:v>
                </c:pt>
                <c:pt idx="61">
                  <c:v>67</c:v>
                </c:pt>
                <c:pt idx="62">
                  <c:v>17</c:v>
                </c:pt>
                <c:pt idx="63">
                  <c:v>48</c:v>
                </c:pt>
                <c:pt idx="64">
                  <c:v>160</c:v>
                </c:pt>
                <c:pt idx="65">
                  <c:v>42</c:v>
                </c:pt>
              </c:numCache>
            </c:numRef>
          </c:yVal>
          <c:smooth val="0"/>
        </c:ser>
        <c:ser>
          <c:idx val="1"/>
          <c:order val="1"/>
          <c:tx>
            <c:v>CMT</c:v>
          </c:tx>
          <c:spPr>
            <a:ln w="25400" cap="rnd">
              <a:noFill/>
              <a:round/>
            </a:ln>
            <a:effectLst/>
          </c:spPr>
          <c:marker>
            <c:symbol val="circle"/>
            <c:size val="5"/>
            <c:spPr>
              <a:solidFill>
                <a:srgbClr val="00B0F0"/>
              </a:solidFill>
              <a:ln w="9525">
                <a:noFill/>
              </a:ln>
              <a:effectLst/>
            </c:spPr>
          </c:marker>
          <c:trendline>
            <c:spPr>
              <a:ln w="19050" cap="rnd">
                <a:solidFill>
                  <a:srgbClr val="00B0F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Quan_et_al_table2!$L$6:$L$71</c:f>
              <c:numCache>
                <c:formatCode>General</c:formatCode>
                <c:ptCount val="66"/>
                <c:pt idx="0">
                  <c:v>5.5</c:v>
                </c:pt>
                <c:pt idx="1">
                  <c:v>8.8000000000000007</c:v>
                </c:pt>
                <c:pt idx="2">
                  <c:v>0.40000000000000036</c:v>
                </c:pt>
                <c:pt idx="3">
                  <c:v>0.40000000000000036</c:v>
                </c:pt>
                <c:pt idx="4">
                  <c:v>5.9</c:v>
                </c:pt>
                <c:pt idx="5">
                  <c:v>6.1</c:v>
                </c:pt>
                <c:pt idx="6">
                  <c:v>2.0999999999999996</c:v>
                </c:pt>
                <c:pt idx="7">
                  <c:v>10.8</c:v>
                </c:pt>
                <c:pt idx="8">
                  <c:v>3</c:v>
                </c:pt>
                <c:pt idx="9">
                  <c:v>2.7000000000000011</c:v>
                </c:pt>
                <c:pt idx="10">
                  <c:v>1.9000000000000004</c:v>
                </c:pt>
                <c:pt idx="11">
                  <c:v>8.3000000000000007</c:v>
                </c:pt>
                <c:pt idx="12">
                  <c:v>7.3000000000000007</c:v>
                </c:pt>
                <c:pt idx="13">
                  <c:v>8.3000000000000007</c:v>
                </c:pt>
                <c:pt idx="14">
                  <c:v>7</c:v>
                </c:pt>
                <c:pt idx="15">
                  <c:v>8.3000000000000007</c:v>
                </c:pt>
                <c:pt idx="16">
                  <c:v>20</c:v>
                </c:pt>
                <c:pt idx="17">
                  <c:v>8.3000000000000007</c:v>
                </c:pt>
                <c:pt idx="18">
                  <c:v>9.9999999999999645E-2</c:v>
                </c:pt>
                <c:pt idx="19">
                  <c:v>3.1999999999999993</c:v>
                </c:pt>
                <c:pt idx="20">
                  <c:v>2.0999999999999996</c:v>
                </c:pt>
                <c:pt idx="21">
                  <c:v>1.2000000000000002</c:v>
                </c:pt>
                <c:pt idx="22">
                  <c:v>8.6999999999999993</c:v>
                </c:pt>
                <c:pt idx="23">
                  <c:v>4.6999999999999993</c:v>
                </c:pt>
                <c:pt idx="24">
                  <c:v>5.9</c:v>
                </c:pt>
                <c:pt idx="25">
                  <c:v>5.9</c:v>
                </c:pt>
                <c:pt idx="26">
                  <c:v>1.2000000000000002</c:v>
                </c:pt>
                <c:pt idx="27">
                  <c:v>1.2000000000000002</c:v>
                </c:pt>
                <c:pt idx="28">
                  <c:v>6.1</c:v>
                </c:pt>
                <c:pt idx="29">
                  <c:v>2.0999999999999996</c:v>
                </c:pt>
                <c:pt idx="30">
                  <c:v>0.5</c:v>
                </c:pt>
                <c:pt idx="31">
                  <c:v>7.5</c:v>
                </c:pt>
                <c:pt idx="32">
                  <c:v>7.5</c:v>
                </c:pt>
                <c:pt idx="33">
                  <c:v>10.8</c:v>
                </c:pt>
                <c:pt idx="34">
                  <c:v>5.3999999999999995</c:v>
                </c:pt>
                <c:pt idx="35">
                  <c:v>13.200000000000001</c:v>
                </c:pt>
                <c:pt idx="36">
                  <c:v>0.69999999999999929</c:v>
                </c:pt>
                <c:pt idx="37">
                  <c:v>13.9</c:v>
                </c:pt>
                <c:pt idx="38">
                  <c:v>8.6999999999999993</c:v>
                </c:pt>
                <c:pt idx="39">
                  <c:v>8.6999999999999993</c:v>
                </c:pt>
                <c:pt idx="40">
                  <c:v>5.3999999999999995</c:v>
                </c:pt>
                <c:pt idx="41">
                  <c:v>8.3000000000000007</c:v>
                </c:pt>
                <c:pt idx="42">
                  <c:v>15.8</c:v>
                </c:pt>
                <c:pt idx="43">
                  <c:v>3.0000000000000018</c:v>
                </c:pt>
                <c:pt idx="44">
                  <c:v>0.70000000000000107</c:v>
                </c:pt>
                <c:pt idx="45">
                  <c:v>5.5</c:v>
                </c:pt>
                <c:pt idx="46">
                  <c:v>5.5</c:v>
                </c:pt>
                <c:pt idx="47">
                  <c:v>5.9</c:v>
                </c:pt>
                <c:pt idx="48">
                  <c:v>8.3000000000000007</c:v>
                </c:pt>
                <c:pt idx="49">
                  <c:v>6.1</c:v>
                </c:pt>
                <c:pt idx="50">
                  <c:v>3</c:v>
                </c:pt>
                <c:pt idx="51">
                  <c:v>3.0999999999999996</c:v>
                </c:pt>
                <c:pt idx="52">
                  <c:v>7</c:v>
                </c:pt>
                <c:pt idx="53">
                  <c:v>11.600000000000001</c:v>
                </c:pt>
                <c:pt idx="54">
                  <c:v>13.200000000000001</c:v>
                </c:pt>
                <c:pt idx="55">
                  <c:v>5.8</c:v>
                </c:pt>
                <c:pt idx="56">
                  <c:v>15.7</c:v>
                </c:pt>
                <c:pt idx="57">
                  <c:v>8.6999999999999993</c:v>
                </c:pt>
                <c:pt idx="58">
                  <c:v>11.100000000000001</c:v>
                </c:pt>
                <c:pt idx="59">
                  <c:v>13.4</c:v>
                </c:pt>
                <c:pt idx="60">
                  <c:v>2.7000000000000011</c:v>
                </c:pt>
                <c:pt idx="61">
                  <c:v>0.39999999999999947</c:v>
                </c:pt>
                <c:pt idx="62">
                  <c:v>13.200000000000001</c:v>
                </c:pt>
                <c:pt idx="63">
                  <c:v>7.5</c:v>
                </c:pt>
                <c:pt idx="64">
                  <c:v>0.5</c:v>
                </c:pt>
                <c:pt idx="65">
                  <c:v>0.5</c:v>
                </c:pt>
              </c:numCache>
            </c:numRef>
          </c:xVal>
          <c:yVal>
            <c:numRef>
              <c:f>Quan_et_al_table2!$F$6:$F$71</c:f>
              <c:numCache>
                <c:formatCode>General</c:formatCode>
                <c:ptCount val="66"/>
                <c:pt idx="0">
                  <c:v>0</c:v>
                </c:pt>
                <c:pt idx="1">
                  <c:v>0</c:v>
                </c:pt>
                <c:pt idx="2">
                  <c:v>0</c:v>
                </c:pt>
                <c:pt idx="3">
                  <c:v>30</c:v>
                </c:pt>
                <c:pt idx="4">
                  <c:v>43</c:v>
                </c:pt>
                <c:pt idx="5">
                  <c:v>33</c:v>
                </c:pt>
                <c:pt idx="6">
                  <c:v>56</c:v>
                </c:pt>
                <c:pt idx="7">
                  <c:v>37</c:v>
                </c:pt>
                <c:pt idx="8">
                  <c:v>63</c:v>
                </c:pt>
                <c:pt idx="9">
                  <c:v>32</c:v>
                </c:pt>
                <c:pt idx="10">
                  <c:v>54</c:v>
                </c:pt>
                <c:pt idx="11">
                  <c:v>29</c:v>
                </c:pt>
                <c:pt idx="12">
                  <c:v>19</c:v>
                </c:pt>
                <c:pt idx="13">
                  <c:v>31</c:v>
                </c:pt>
                <c:pt idx="14">
                  <c:v>22</c:v>
                </c:pt>
                <c:pt idx="15">
                  <c:v>18</c:v>
                </c:pt>
                <c:pt idx="16">
                  <c:v>9</c:v>
                </c:pt>
                <c:pt idx="17">
                  <c:v>23</c:v>
                </c:pt>
                <c:pt idx="18">
                  <c:v>0</c:v>
                </c:pt>
                <c:pt idx="19">
                  <c:v>0</c:v>
                </c:pt>
                <c:pt idx="20">
                  <c:v>0</c:v>
                </c:pt>
                <c:pt idx="21">
                  <c:v>0</c:v>
                </c:pt>
                <c:pt idx="22">
                  <c:v>0</c:v>
                </c:pt>
                <c:pt idx="23">
                  <c:v>72</c:v>
                </c:pt>
                <c:pt idx="24">
                  <c:v>33</c:v>
                </c:pt>
                <c:pt idx="25">
                  <c:v>38</c:v>
                </c:pt>
                <c:pt idx="26">
                  <c:v>44</c:v>
                </c:pt>
                <c:pt idx="27">
                  <c:v>46</c:v>
                </c:pt>
                <c:pt idx="28">
                  <c:v>36</c:v>
                </c:pt>
                <c:pt idx="29">
                  <c:v>59</c:v>
                </c:pt>
                <c:pt idx="30">
                  <c:v>63</c:v>
                </c:pt>
                <c:pt idx="31">
                  <c:v>47</c:v>
                </c:pt>
                <c:pt idx="32">
                  <c:v>32</c:v>
                </c:pt>
                <c:pt idx="33">
                  <c:v>14</c:v>
                </c:pt>
                <c:pt idx="34">
                  <c:v>22</c:v>
                </c:pt>
                <c:pt idx="35">
                  <c:v>14</c:v>
                </c:pt>
                <c:pt idx="36">
                  <c:v>11</c:v>
                </c:pt>
                <c:pt idx="37">
                  <c:v>24</c:v>
                </c:pt>
                <c:pt idx="38">
                  <c:v>35</c:v>
                </c:pt>
                <c:pt idx="39">
                  <c:v>20</c:v>
                </c:pt>
                <c:pt idx="40">
                  <c:v>36</c:v>
                </c:pt>
                <c:pt idx="41">
                  <c:v>18</c:v>
                </c:pt>
                <c:pt idx="42">
                  <c:v>13</c:v>
                </c:pt>
                <c:pt idx="43">
                  <c:v>18</c:v>
                </c:pt>
                <c:pt idx="44">
                  <c:v>70</c:v>
                </c:pt>
                <c:pt idx="45">
                  <c:v>0</c:v>
                </c:pt>
                <c:pt idx="46">
                  <c:v>0</c:v>
                </c:pt>
                <c:pt idx="47">
                  <c:v>27</c:v>
                </c:pt>
                <c:pt idx="48">
                  <c:v>25</c:v>
                </c:pt>
                <c:pt idx="49">
                  <c:v>30</c:v>
                </c:pt>
                <c:pt idx="50">
                  <c:v>53</c:v>
                </c:pt>
                <c:pt idx="51">
                  <c:v>39</c:v>
                </c:pt>
                <c:pt idx="52">
                  <c:v>20</c:v>
                </c:pt>
                <c:pt idx="53">
                  <c:v>24</c:v>
                </c:pt>
                <c:pt idx="54">
                  <c:v>17</c:v>
                </c:pt>
                <c:pt idx="55">
                  <c:v>29</c:v>
                </c:pt>
                <c:pt idx="56">
                  <c:v>11</c:v>
                </c:pt>
                <c:pt idx="57">
                  <c:v>31</c:v>
                </c:pt>
                <c:pt idx="58">
                  <c:v>18</c:v>
                </c:pt>
                <c:pt idx="59">
                  <c:v>13</c:v>
                </c:pt>
                <c:pt idx="60">
                  <c:v>17</c:v>
                </c:pt>
                <c:pt idx="61">
                  <c:v>67</c:v>
                </c:pt>
                <c:pt idx="62">
                  <c:v>17</c:v>
                </c:pt>
                <c:pt idx="63">
                  <c:v>48</c:v>
                </c:pt>
                <c:pt idx="64">
                  <c:v>160</c:v>
                </c:pt>
                <c:pt idx="65">
                  <c:v>42</c:v>
                </c:pt>
              </c:numCache>
            </c:numRef>
          </c:yVal>
          <c:smooth val="0"/>
        </c:ser>
        <c:ser>
          <c:idx val="2"/>
          <c:order val="2"/>
          <c:tx>
            <c:strRef>
              <c:f>Quan_et_al_table2!$M$4</c:f>
              <c:strCache>
                <c:ptCount val="1"/>
                <c:pt idx="0">
                  <c:v>WMT</c:v>
                </c:pt>
              </c:strCache>
            </c:strRef>
          </c:tx>
          <c:spPr>
            <a:ln w="25400" cap="rnd">
              <a:noFill/>
              <a:round/>
            </a:ln>
            <a:effectLst/>
          </c:spPr>
          <c:marker>
            <c:symbol val="circle"/>
            <c:size val="5"/>
            <c:spPr>
              <a:solidFill>
                <a:srgbClr val="FF0000"/>
              </a:solidFill>
              <a:ln w="9525">
                <a:noFill/>
              </a:ln>
              <a:effectLst/>
            </c:spPr>
          </c:marker>
          <c:trendline>
            <c:spPr>
              <a:ln w="19050" cap="rnd">
                <a:solidFill>
                  <a:srgbClr val="FF000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Quan_et_al_table2!$O$6:$O$71</c:f>
              <c:numCache>
                <c:formatCode>General</c:formatCode>
                <c:ptCount val="66"/>
                <c:pt idx="0">
                  <c:v>0.59999999999999787</c:v>
                </c:pt>
                <c:pt idx="1">
                  <c:v>4.5</c:v>
                </c:pt>
                <c:pt idx="2">
                  <c:v>0.20000000000000284</c:v>
                </c:pt>
                <c:pt idx="3">
                  <c:v>2</c:v>
                </c:pt>
                <c:pt idx="4">
                  <c:v>0.80000000000000071</c:v>
                </c:pt>
                <c:pt idx="5">
                  <c:v>2.8000000000000007</c:v>
                </c:pt>
                <c:pt idx="6">
                  <c:v>0.90000000000000213</c:v>
                </c:pt>
                <c:pt idx="7">
                  <c:v>4.5</c:v>
                </c:pt>
                <c:pt idx="8">
                  <c:v>3.1999999999999993</c:v>
                </c:pt>
                <c:pt idx="9">
                  <c:v>3.4000000000000021</c:v>
                </c:pt>
                <c:pt idx="10">
                  <c:v>0.30000000000000071</c:v>
                </c:pt>
                <c:pt idx="11">
                  <c:v>3.1999999999999993</c:v>
                </c:pt>
                <c:pt idx="12">
                  <c:v>5.0999999999999979</c:v>
                </c:pt>
                <c:pt idx="13">
                  <c:v>3.1999999999999993</c:v>
                </c:pt>
                <c:pt idx="14">
                  <c:v>2.6000000000000014</c:v>
                </c:pt>
                <c:pt idx="15">
                  <c:v>3.4000000000000021</c:v>
                </c:pt>
                <c:pt idx="16">
                  <c:v>3.4000000000000021</c:v>
                </c:pt>
                <c:pt idx="17">
                  <c:v>3.4000000000000021</c:v>
                </c:pt>
                <c:pt idx="18">
                  <c:v>9.9999999999997868E-2</c:v>
                </c:pt>
                <c:pt idx="19">
                  <c:v>3</c:v>
                </c:pt>
                <c:pt idx="20">
                  <c:v>0.90000000000000213</c:v>
                </c:pt>
                <c:pt idx="21">
                  <c:v>0.59999999999999787</c:v>
                </c:pt>
                <c:pt idx="22">
                  <c:v>3.1999999999999993</c:v>
                </c:pt>
                <c:pt idx="23">
                  <c:v>0.39999999999999858</c:v>
                </c:pt>
                <c:pt idx="24">
                  <c:v>3.4000000000000021</c:v>
                </c:pt>
                <c:pt idx="25">
                  <c:v>0.80000000000000071</c:v>
                </c:pt>
                <c:pt idx="26">
                  <c:v>4.5</c:v>
                </c:pt>
                <c:pt idx="27">
                  <c:v>3.4000000000000021</c:v>
                </c:pt>
                <c:pt idx="28">
                  <c:v>2.6000000000000014</c:v>
                </c:pt>
                <c:pt idx="29">
                  <c:v>1.6999999999999993</c:v>
                </c:pt>
                <c:pt idx="30">
                  <c:v>9.9999999999997868E-2</c:v>
                </c:pt>
                <c:pt idx="31">
                  <c:v>3.1999999999999993</c:v>
                </c:pt>
                <c:pt idx="32">
                  <c:v>3.4000000000000021</c:v>
                </c:pt>
                <c:pt idx="33">
                  <c:v>4.5</c:v>
                </c:pt>
                <c:pt idx="34">
                  <c:v>2.8000000000000007</c:v>
                </c:pt>
                <c:pt idx="35">
                  <c:v>4.2999999999999972</c:v>
                </c:pt>
                <c:pt idx="36">
                  <c:v>3.5999999999999979</c:v>
                </c:pt>
                <c:pt idx="37">
                  <c:v>5.5</c:v>
                </c:pt>
                <c:pt idx="38">
                  <c:v>4.5</c:v>
                </c:pt>
                <c:pt idx="39">
                  <c:v>4.5</c:v>
                </c:pt>
                <c:pt idx="40">
                  <c:v>3.7999999999999972</c:v>
                </c:pt>
                <c:pt idx="41">
                  <c:v>3.4000000000000021</c:v>
                </c:pt>
                <c:pt idx="42">
                  <c:v>5.1000000000000014</c:v>
                </c:pt>
                <c:pt idx="43">
                  <c:v>4.0999999999999979</c:v>
                </c:pt>
                <c:pt idx="44">
                  <c:v>1.8999999999999986</c:v>
                </c:pt>
                <c:pt idx="45">
                  <c:v>0.80000000000000071</c:v>
                </c:pt>
                <c:pt idx="46">
                  <c:v>0.80000000000000071</c:v>
                </c:pt>
                <c:pt idx="47">
                  <c:v>0.59999999999999787</c:v>
                </c:pt>
                <c:pt idx="48">
                  <c:v>3.4000000000000021</c:v>
                </c:pt>
                <c:pt idx="49">
                  <c:v>2.8000000000000007</c:v>
                </c:pt>
                <c:pt idx="50">
                  <c:v>0.59999999999999787</c:v>
                </c:pt>
                <c:pt idx="51">
                  <c:v>3.4000000000000021</c:v>
                </c:pt>
                <c:pt idx="52">
                  <c:v>4.3999999999999986</c:v>
                </c:pt>
                <c:pt idx="53">
                  <c:v>5.3000000000000007</c:v>
                </c:pt>
                <c:pt idx="54">
                  <c:v>4.5</c:v>
                </c:pt>
                <c:pt idx="55">
                  <c:v>5.1000000000000014</c:v>
                </c:pt>
                <c:pt idx="56">
                  <c:v>9.4000000000000021</c:v>
                </c:pt>
                <c:pt idx="57">
                  <c:v>5.3000000000000007</c:v>
                </c:pt>
                <c:pt idx="58">
                  <c:v>0.80000000000000071</c:v>
                </c:pt>
                <c:pt idx="59">
                  <c:v>4.5</c:v>
                </c:pt>
                <c:pt idx="60">
                  <c:v>4.5</c:v>
                </c:pt>
                <c:pt idx="61">
                  <c:v>1.5</c:v>
                </c:pt>
                <c:pt idx="62">
                  <c:v>4.0999999999999979</c:v>
                </c:pt>
                <c:pt idx="63">
                  <c:v>3.4000000000000021</c:v>
                </c:pt>
                <c:pt idx="64">
                  <c:v>2</c:v>
                </c:pt>
                <c:pt idx="65">
                  <c:v>9.9999999999997868E-2</c:v>
                </c:pt>
              </c:numCache>
            </c:numRef>
          </c:xVal>
          <c:yVal>
            <c:numRef>
              <c:f>Quan_et_al_table2!$F$6:$F$71</c:f>
              <c:numCache>
                <c:formatCode>General</c:formatCode>
                <c:ptCount val="66"/>
                <c:pt idx="0">
                  <c:v>0</c:v>
                </c:pt>
                <c:pt idx="1">
                  <c:v>0</c:v>
                </c:pt>
                <c:pt idx="2">
                  <c:v>0</c:v>
                </c:pt>
                <c:pt idx="3">
                  <c:v>30</c:v>
                </c:pt>
                <c:pt idx="4">
                  <c:v>43</c:v>
                </c:pt>
                <c:pt idx="5">
                  <c:v>33</c:v>
                </c:pt>
                <c:pt idx="6">
                  <c:v>56</c:v>
                </c:pt>
                <c:pt idx="7">
                  <c:v>37</c:v>
                </c:pt>
                <c:pt idx="8">
                  <c:v>63</c:v>
                </c:pt>
                <c:pt idx="9">
                  <c:v>32</c:v>
                </c:pt>
                <c:pt idx="10">
                  <c:v>54</c:v>
                </c:pt>
                <c:pt idx="11">
                  <c:v>29</c:v>
                </c:pt>
                <c:pt idx="12">
                  <c:v>19</c:v>
                </c:pt>
                <c:pt idx="13">
                  <c:v>31</c:v>
                </c:pt>
                <c:pt idx="14">
                  <c:v>22</c:v>
                </c:pt>
                <c:pt idx="15">
                  <c:v>18</c:v>
                </c:pt>
                <c:pt idx="16">
                  <c:v>9</c:v>
                </c:pt>
                <c:pt idx="17">
                  <c:v>23</c:v>
                </c:pt>
                <c:pt idx="18">
                  <c:v>0</c:v>
                </c:pt>
                <c:pt idx="19">
                  <c:v>0</c:v>
                </c:pt>
                <c:pt idx="20">
                  <c:v>0</c:v>
                </c:pt>
                <c:pt idx="21">
                  <c:v>0</c:v>
                </c:pt>
                <c:pt idx="22">
                  <c:v>0</c:v>
                </c:pt>
                <c:pt idx="23">
                  <c:v>72</c:v>
                </c:pt>
                <c:pt idx="24">
                  <c:v>33</c:v>
                </c:pt>
                <c:pt idx="25">
                  <c:v>38</c:v>
                </c:pt>
                <c:pt idx="26">
                  <c:v>44</c:v>
                </c:pt>
                <c:pt idx="27">
                  <c:v>46</c:v>
                </c:pt>
                <c:pt idx="28">
                  <c:v>36</c:v>
                </c:pt>
                <c:pt idx="29">
                  <c:v>59</c:v>
                </c:pt>
                <c:pt idx="30">
                  <c:v>63</c:v>
                </c:pt>
                <c:pt idx="31">
                  <c:v>47</c:v>
                </c:pt>
                <c:pt idx="32">
                  <c:v>32</c:v>
                </c:pt>
                <c:pt idx="33">
                  <c:v>14</c:v>
                </c:pt>
                <c:pt idx="34">
                  <c:v>22</c:v>
                </c:pt>
                <c:pt idx="35">
                  <c:v>14</c:v>
                </c:pt>
                <c:pt idx="36">
                  <c:v>11</c:v>
                </c:pt>
                <c:pt idx="37">
                  <c:v>24</c:v>
                </c:pt>
                <c:pt idx="38">
                  <c:v>35</c:v>
                </c:pt>
                <c:pt idx="39">
                  <c:v>20</c:v>
                </c:pt>
                <c:pt idx="40">
                  <c:v>36</c:v>
                </c:pt>
                <c:pt idx="41">
                  <c:v>18</c:v>
                </c:pt>
                <c:pt idx="42">
                  <c:v>13</c:v>
                </c:pt>
                <c:pt idx="43">
                  <c:v>18</c:v>
                </c:pt>
                <c:pt idx="44">
                  <c:v>70</c:v>
                </c:pt>
                <c:pt idx="45">
                  <c:v>0</c:v>
                </c:pt>
                <c:pt idx="46">
                  <c:v>0</c:v>
                </c:pt>
                <c:pt idx="47">
                  <c:v>27</c:v>
                </c:pt>
                <c:pt idx="48">
                  <c:v>25</c:v>
                </c:pt>
                <c:pt idx="49">
                  <c:v>30</c:v>
                </c:pt>
                <c:pt idx="50">
                  <c:v>53</c:v>
                </c:pt>
                <c:pt idx="51">
                  <c:v>39</c:v>
                </c:pt>
                <c:pt idx="52">
                  <c:v>20</c:v>
                </c:pt>
                <c:pt idx="53">
                  <c:v>24</c:v>
                </c:pt>
                <c:pt idx="54">
                  <c:v>17</c:v>
                </c:pt>
                <c:pt idx="55">
                  <c:v>29</c:v>
                </c:pt>
                <c:pt idx="56">
                  <c:v>11</c:v>
                </c:pt>
                <c:pt idx="57">
                  <c:v>31</c:v>
                </c:pt>
                <c:pt idx="58">
                  <c:v>18</c:v>
                </c:pt>
                <c:pt idx="59">
                  <c:v>13</c:v>
                </c:pt>
                <c:pt idx="60">
                  <c:v>17</c:v>
                </c:pt>
                <c:pt idx="61">
                  <c:v>67</c:v>
                </c:pt>
                <c:pt idx="62">
                  <c:v>17</c:v>
                </c:pt>
                <c:pt idx="63">
                  <c:v>48</c:v>
                </c:pt>
                <c:pt idx="64">
                  <c:v>160</c:v>
                </c:pt>
                <c:pt idx="65">
                  <c:v>42</c:v>
                </c:pt>
              </c:numCache>
            </c:numRef>
          </c:yVal>
          <c:smooth val="0"/>
        </c:ser>
        <c:dLbls>
          <c:showLegendKey val="0"/>
          <c:showVal val="0"/>
          <c:showCatName val="0"/>
          <c:showSerName val="0"/>
          <c:showPercent val="0"/>
          <c:showBubbleSize val="0"/>
        </c:dLbls>
        <c:axId val="350057768"/>
        <c:axId val="350048360"/>
      </c:scatterChart>
      <c:valAx>
        <c:axId val="350057768"/>
        <c:scaling>
          <c:orientation val="minMax"/>
          <c:max val="30"/>
          <c:min val="-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Resolution</a:t>
                </a:r>
                <a:r>
                  <a:rPr lang="en-GB" baseline="0"/>
                  <a:t> ("precision") of CA interval</a:t>
                </a:r>
                <a:endParaRPr lang="en-GB"/>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b"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350048360"/>
        <c:crosses val="autoZero"/>
        <c:crossBetween val="midCat"/>
      </c:valAx>
      <c:valAx>
        <c:axId val="3500483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Number of NLRs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0057768"/>
        <c:crosses val="autoZero"/>
        <c:crossBetween val="midCat"/>
      </c:valAx>
      <c:spPr>
        <a:noFill/>
        <a:ln>
          <a:noFill/>
        </a:ln>
        <a:effectLst/>
      </c:spPr>
    </c:plotArea>
    <c:legend>
      <c:legendPos val="r"/>
      <c:layout>
        <c:manualLayout>
          <c:xMode val="edge"/>
          <c:yMode val="edge"/>
          <c:x val="0.79126675595871887"/>
          <c:y val="0.44012425053527843"/>
          <c:w val="0.14323617002851313"/>
          <c:h val="0.1916548187713291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tx>
            <c:strRef>
              <c:f>Quan_et_al_table2!$P$4</c:f>
              <c:strCache>
                <c:ptCount val="1"/>
                <c:pt idx="0">
                  <c:v>MAP</c:v>
                </c:pt>
              </c:strCache>
            </c:strRef>
          </c:tx>
          <c:spPr>
            <a:ln w="25400" cap="rnd">
              <a:noFill/>
              <a:round/>
            </a:ln>
            <a:effectLst/>
          </c:spPr>
          <c:marker>
            <c:symbol val="circle"/>
            <c:size val="5"/>
            <c:spPr>
              <a:solidFill>
                <a:srgbClr val="00B050"/>
              </a:solidFill>
              <a:ln w="9525">
                <a:noFill/>
              </a:ln>
              <a:effectLst/>
            </c:spPr>
          </c:marker>
          <c:trendline>
            <c:spPr>
              <a:ln w="19050" cap="rnd">
                <a:solidFill>
                  <a:srgbClr val="00B05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Quan_et_al_table2!$R$6:$R$71</c:f>
              <c:numCache>
                <c:formatCode>General</c:formatCode>
                <c:ptCount val="66"/>
                <c:pt idx="0">
                  <c:v>320</c:v>
                </c:pt>
                <c:pt idx="1">
                  <c:v>616</c:v>
                </c:pt>
                <c:pt idx="2">
                  <c:v>172</c:v>
                </c:pt>
                <c:pt idx="3">
                  <c:v>320</c:v>
                </c:pt>
                <c:pt idx="4">
                  <c:v>176</c:v>
                </c:pt>
                <c:pt idx="5">
                  <c:v>471</c:v>
                </c:pt>
                <c:pt idx="6">
                  <c:v>23</c:v>
                </c:pt>
                <c:pt idx="7">
                  <c:v>176</c:v>
                </c:pt>
                <c:pt idx="8">
                  <c:v>29</c:v>
                </c:pt>
                <c:pt idx="9">
                  <c:v>233</c:v>
                </c:pt>
                <c:pt idx="10">
                  <c:v>397</c:v>
                </c:pt>
                <c:pt idx="11">
                  <c:v>401</c:v>
                </c:pt>
                <c:pt idx="12">
                  <c:v>176</c:v>
                </c:pt>
                <c:pt idx="13">
                  <c:v>176</c:v>
                </c:pt>
                <c:pt idx="14">
                  <c:v>84</c:v>
                </c:pt>
                <c:pt idx="15">
                  <c:v>458</c:v>
                </c:pt>
                <c:pt idx="16">
                  <c:v>809</c:v>
                </c:pt>
                <c:pt idx="17">
                  <c:v>233</c:v>
                </c:pt>
                <c:pt idx="18">
                  <c:v>213</c:v>
                </c:pt>
                <c:pt idx="19">
                  <c:v>233</c:v>
                </c:pt>
                <c:pt idx="20">
                  <c:v>84</c:v>
                </c:pt>
                <c:pt idx="21">
                  <c:v>110</c:v>
                </c:pt>
                <c:pt idx="22">
                  <c:v>161</c:v>
                </c:pt>
                <c:pt idx="23">
                  <c:v>98</c:v>
                </c:pt>
                <c:pt idx="24">
                  <c:v>263</c:v>
                </c:pt>
                <c:pt idx="25">
                  <c:v>176</c:v>
                </c:pt>
                <c:pt idx="26">
                  <c:v>84</c:v>
                </c:pt>
                <c:pt idx="27">
                  <c:v>84</c:v>
                </c:pt>
                <c:pt idx="28">
                  <c:v>84</c:v>
                </c:pt>
                <c:pt idx="29">
                  <c:v>176</c:v>
                </c:pt>
                <c:pt idx="30">
                  <c:v>115</c:v>
                </c:pt>
                <c:pt idx="31">
                  <c:v>172</c:v>
                </c:pt>
                <c:pt idx="32">
                  <c:v>202</c:v>
                </c:pt>
                <c:pt idx="33">
                  <c:v>401</c:v>
                </c:pt>
                <c:pt idx="34">
                  <c:v>471</c:v>
                </c:pt>
                <c:pt idx="35">
                  <c:v>458</c:v>
                </c:pt>
                <c:pt idx="36">
                  <c:v>83</c:v>
                </c:pt>
                <c:pt idx="37">
                  <c:v>39</c:v>
                </c:pt>
                <c:pt idx="38">
                  <c:v>202</c:v>
                </c:pt>
                <c:pt idx="39">
                  <c:v>259</c:v>
                </c:pt>
                <c:pt idx="40">
                  <c:v>233</c:v>
                </c:pt>
                <c:pt idx="41">
                  <c:v>401</c:v>
                </c:pt>
                <c:pt idx="42">
                  <c:v>620</c:v>
                </c:pt>
                <c:pt idx="43">
                  <c:v>430</c:v>
                </c:pt>
                <c:pt idx="44">
                  <c:v>326</c:v>
                </c:pt>
                <c:pt idx="45">
                  <c:v>424</c:v>
                </c:pt>
                <c:pt idx="46">
                  <c:v>458</c:v>
                </c:pt>
                <c:pt idx="47">
                  <c:v>176</c:v>
                </c:pt>
                <c:pt idx="48">
                  <c:v>176</c:v>
                </c:pt>
                <c:pt idx="49">
                  <c:v>471</c:v>
                </c:pt>
                <c:pt idx="50">
                  <c:v>115</c:v>
                </c:pt>
                <c:pt idx="51">
                  <c:v>176</c:v>
                </c:pt>
                <c:pt idx="52">
                  <c:v>398</c:v>
                </c:pt>
                <c:pt idx="53">
                  <c:v>39</c:v>
                </c:pt>
                <c:pt idx="54">
                  <c:v>401</c:v>
                </c:pt>
                <c:pt idx="55">
                  <c:v>480</c:v>
                </c:pt>
                <c:pt idx="56">
                  <c:v>39</c:v>
                </c:pt>
                <c:pt idx="57">
                  <c:v>563</c:v>
                </c:pt>
                <c:pt idx="58">
                  <c:v>468</c:v>
                </c:pt>
                <c:pt idx="59">
                  <c:v>458</c:v>
                </c:pt>
                <c:pt idx="60">
                  <c:v>401</c:v>
                </c:pt>
                <c:pt idx="61">
                  <c:v>398</c:v>
                </c:pt>
                <c:pt idx="62">
                  <c:v>398</c:v>
                </c:pt>
                <c:pt idx="63">
                  <c:v>168</c:v>
                </c:pt>
                <c:pt idx="64">
                  <c:v>23</c:v>
                </c:pt>
                <c:pt idx="65">
                  <c:v>172</c:v>
                </c:pt>
              </c:numCache>
            </c:numRef>
          </c:xVal>
          <c:yVal>
            <c:numRef>
              <c:f>Quan_et_al_table2!$P$6:$P$71</c:f>
              <c:numCache>
                <c:formatCode>General</c:formatCode>
                <c:ptCount val="66"/>
                <c:pt idx="0">
                  <c:v>1035</c:v>
                </c:pt>
                <c:pt idx="1">
                  <c:v>961</c:v>
                </c:pt>
                <c:pt idx="2">
                  <c:v>1183</c:v>
                </c:pt>
                <c:pt idx="3">
                  <c:v>1035</c:v>
                </c:pt>
                <c:pt idx="4">
                  <c:v>1122</c:v>
                </c:pt>
                <c:pt idx="5">
                  <c:v>735</c:v>
                </c:pt>
                <c:pt idx="6">
                  <c:v>1183</c:v>
                </c:pt>
                <c:pt idx="7">
                  <c:v>1122</c:v>
                </c:pt>
                <c:pt idx="8">
                  <c:v>1122</c:v>
                </c:pt>
                <c:pt idx="9">
                  <c:v>1122</c:v>
                </c:pt>
                <c:pt idx="10">
                  <c:v>897</c:v>
                </c:pt>
                <c:pt idx="11">
                  <c:v>897</c:v>
                </c:pt>
                <c:pt idx="12">
                  <c:v>1122</c:v>
                </c:pt>
                <c:pt idx="13">
                  <c:v>1122</c:v>
                </c:pt>
                <c:pt idx="14">
                  <c:v>1122</c:v>
                </c:pt>
                <c:pt idx="15">
                  <c:v>897</c:v>
                </c:pt>
                <c:pt idx="16">
                  <c:v>823</c:v>
                </c:pt>
                <c:pt idx="17">
                  <c:v>1122</c:v>
                </c:pt>
                <c:pt idx="18">
                  <c:v>1122</c:v>
                </c:pt>
                <c:pt idx="19">
                  <c:v>1122</c:v>
                </c:pt>
                <c:pt idx="20">
                  <c:v>1122</c:v>
                </c:pt>
                <c:pt idx="21">
                  <c:v>1096</c:v>
                </c:pt>
                <c:pt idx="22">
                  <c:v>1194</c:v>
                </c:pt>
                <c:pt idx="23">
                  <c:v>1183</c:v>
                </c:pt>
                <c:pt idx="24">
                  <c:v>1035</c:v>
                </c:pt>
                <c:pt idx="25">
                  <c:v>1122</c:v>
                </c:pt>
                <c:pt idx="26">
                  <c:v>1122</c:v>
                </c:pt>
                <c:pt idx="27">
                  <c:v>1122</c:v>
                </c:pt>
                <c:pt idx="28">
                  <c:v>1122</c:v>
                </c:pt>
                <c:pt idx="29">
                  <c:v>1122</c:v>
                </c:pt>
                <c:pt idx="30">
                  <c:v>1183</c:v>
                </c:pt>
                <c:pt idx="31">
                  <c:v>1183</c:v>
                </c:pt>
                <c:pt idx="32">
                  <c:v>1096</c:v>
                </c:pt>
                <c:pt idx="33">
                  <c:v>897</c:v>
                </c:pt>
                <c:pt idx="34">
                  <c:v>735</c:v>
                </c:pt>
                <c:pt idx="35">
                  <c:v>897</c:v>
                </c:pt>
                <c:pt idx="36">
                  <c:v>1215</c:v>
                </c:pt>
                <c:pt idx="37">
                  <c:v>735</c:v>
                </c:pt>
                <c:pt idx="38">
                  <c:v>1096</c:v>
                </c:pt>
                <c:pt idx="39">
                  <c:v>1096</c:v>
                </c:pt>
                <c:pt idx="40">
                  <c:v>1122</c:v>
                </c:pt>
                <c:pt idx="41">
                  <c:v>897</c:v>
                </c:pt>
                <c:pt idx="42">
                  <c:v>735</c:v>
                </c:pt>
                <c:pt idx="43">
                  <c:v>1183</c:v>
                </c:pt>
                <c:pt idx="44">
                  <c:v>1194</c:v>
                </c:pt>
                <c:pt idx="45">
                  <c:v>1096</c:v>
                </c:pt>
                <c:pt idx="46">
                  <c:v>897</c:v>
                </c:pt>
                <c:pt idx="47">
                  <c:v>1122</c:v>
                </c:pt>
                <c:pt idx="48">
                  <c:v>1122</c:v>
                </c:pt>
                <c:pt idx="49">
                  <c:v>735</c:v>
                </c:pt>
                <c:pt idx="50">
                  <c:v>1183</c:v>
                </c:pt>
                <c:pt idx="51">
                  <c:v>1122</c:v>
                </c:pt>
                <c:pt idx="52">
                  <c:v>1122</c:v>
                </c:pt>
                <c:pt idx="53">
                  <c:v>735</c:v>
                </c:pt>
                <c:pt idx="54">
                  <c:v>897</c:v>
                </c:pt>
                <c:pt idx="55">
                  <c:v>735</c:v>
                </c:pt>
                <c:pt idx="56">
                  <c:v>735</c:v>
                </c:pt>
                <c:pt idx="57">
                  <c:v>735</c:v>
                </c:pt>
                <c:pt idx="58">
                  <c:v>887</c:v>
                </c:pt>
                <c:pt idx="59">
                  <c:v>897</c:v>
                </c:pt>
                <c:pt idx="60">
                  <c:v>897</c:v>
                </c:pt>
                <c:pt idx="61">
                  <c:v>1122</c:v>
                </c:pt>
                <c:pt idx="62">
                  <c:v>1122</c:v>
                </c:pt>
                <c:pt idx="63">
                  <c:v>1187</c:v>
                </c:pt>
                <c:pt idx="64">
                  <c:v>1183</c:v>
                </c:pt>
                <c:pt idx="65">
                  <c:v>1183</c:v>
                </c:pt>
              </c:numCache>
            </c:numRef>
          </c:yVal>
          <c:smooth val="0"/>
        </c:ser>
        <c:dLbls>
          <c:showLegendKey val="0"/>
          <c:showVal val="0"/>
          <c:showCatName val="0"/>
          <c:showSerName val="0"/>
          <c:showPercent val="0"/>
          <c:showBubbleSize val="0"/>
        </c:dLbls>
        <c:axId val="499229160"/>
        <c:axId val="499228376"/>
      </c:scatterChart>
      <c:valAx>
        <c:axId val="49922916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Resolution ("precision") of CA interval</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b"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499228376"/>
        <c:crosses val="autoZero"/>
        <c:crossBetween val="midCat"/>
      </c:valAx>
      <c:valAx>
        <c:axId val="4992283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Value of lower boundary</a:t>
                </a:r>
                <a:r>
                  <a:rPr lang="en-GB" baseline="0"/>
                  <a:t> [mm/year]</a:t>
                </a:r>
                <a:endParaRPr lang="en-GB"/>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9229160"/>
        <c:crosses val="autoZero"/>
        <c:crossBetween val="midCat"/>
      </c:valAx>
      <c:spPr>
        <a:noFill/>
        <a:ln>
          <a:noFill/>
        </a:ln>
        <a:effectLst/>
      </c:spPr>
    </c:plotArea>
    <c:legend>
      <c:legendPos val="r"/>
      <c:layout>
        <c:manualLayout>
          <c:xMode val="edge"/>
          <c:yMode val="edge"/>
          <c:x val="0.88814784460260499"/>
          <c:y val="0.37668014479243794"/>
          <c:w val="4.9084126135159056E-2"/>
          <c:h val="0.1070626777808750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2"/>
          <c:order val="0"/>
          <c:tx>
            <c:strRef>
              <c:f>Quan_et_al_table2!$P$4</c:f>
              <c:strCache>
                <c:ptCount val="1"/>
                <c:pt idx="0">
                  <c:v>MAP</c:v>
                </c:pt>
              </c:strCache>
            </c:strRef>
          </c:tx>
          <c:spPr>
            <a:ln w="25400" cap="rnd">
              <a:noFill/>
              <a:round/>
            </a:ln>
            <a:effectLst/>
          </c:spPr>
          <c:marker>
            <c:symbol val="circle"/>
            <c:size val="5"/>
            <c:spPr>
              <a:solidFill>
                <a:srgbClr val="00B050"/>
              </a:solidFill>
              <a:ln w="9525">
                <a:noFill/>
              </a:ln>
              <a:effectLst/>
            </c:spPr>
          </c:marker>
          <c:trendline>
            <c:spPr>
              <a:ln w="19050" cap="rnd">
                <a:solidFill>
                  <a:srgbClr val="00B05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Quan_et_al_table2!$R$6:$R$71</c:f>
              <c:numCache>
                <c:formatCode>General</c:formatCode>
                <c:ptCount val="66"/>
                <c:pt idx="0">
                  <c:v>320</c:v>
                </c:pt>
                <c:pt idx="1">
                  <c:v>616</c:v>
                </c:pt>
                <c:pt idx="2">
                  <c:v>172</c:v>
                </c:pt>
                <c:pt idx="3">
                  <c:v>320</c:v>
                </c:pt>
                <c:pt idx="4">
                  <c:v>176</c:v>
                </c:pt>
                <c:pt idx="5">
                  <c:v>471</c:v>
                </c:pt>
                <c:pt idx="6">
                  <c:v>23</c:v>
                </c:pt>
                <c:pt idx="7">
                  <c:v>176</c:v>
                </c:pt>
                <c:pt idx="8">
                  <c:v>29</c:v>
                </c:pt>
                <c:pt idx="9">
                  <c:v>233</c:v>
                </c:pt>
                <c:pt idx="10">
                  <c:v>397</c:v>
                </c:pt>
                <c:pt idx="11">
                  <c:v>401</c:v>
                </c:pt>
                <c:pt idx="12">
                  <c:v>176</c:v>
                </c:pt>
                <c:pt idx="13">
                  <c:v>176</c:v>
                </c:pt>
                <c:pt idx="14">
                  <c:v>84</c:v>
                </c:pt>
                <c:pt idx="15">
                  <c:v>458</c:v>
                </c:pt>
                <c:pt idx="16">
                  <c:v>809</c:v>
                </c:pt>
                <c:pt idx="17">
                  <c:v>233</c:v>
                </c:pt>
                <c:pt idx="18">
                  <c:v>213</c:v>
                </c:pt>
                <c:pt idx="19">
                  <c:v>233</c:v>
                </c:pt>
                <c:pt idx="20">
                  <c:v>84</c:v>
                </c:pt>
                <c:pt idx="21">
                  <c:v>110</c:v>
                </c:pt>
                <c:pt idx="22">
                  <c:v>161</c:v>
                </c:pt>
                <c:pt idx="23">
                  <c:v>98</c:v>
                </c:pt>
                <c:pt idx="24">
                  <c:v>263</c:v>
                </c:pt>
                <c:pt idx="25">
                  <c:v>176</c:v>
                </c:pt>
                <c:pt idx="26">
                  <c:v>84</c:v>
                </c:pt>
                <c:pt idx="27">
                  <c:v>84</c:v>
                </c:pt>
                <c:pt idx="28">
                  <c:v>84</c:v>
                </c:pt>
                <c:pt idx="29">
                  <c:v>176</c:v>
                </c:pt>
                <c:pt idx="30">
                  <c:v>115</c:v>
                </c:pt>
                <c:pt idx="31">
                  <c:v>172</c:v>
                </c:pt>
                <c:pt idx="32">
                  <c:v>202</c:v>
                </c:pt>
                <c:pt idx="33">
                  <c:v>401</c:v>
                </c:pt>
                <c:pt idx="34">
                  <c:v>471</c:v>
                </c:pt>
                <c:pt idx="35">
                  <c:v>458</c:v>
                </c:pt>
                <c:pt idx="36">
                  <c:v>83</c:v>
                </c:pt>
                <c:pt idx="37">
                  <c:v>39</c:v>
                </c:pt>
                <c:pt idx="38">
                  <c:v>202</c:v>
                </c:pt>
                <c:pt idx="39">
                  <c:v>259</c:v>
                </c:pt>
                <c:pt idx="40">
                  <c:v>233</c:v>
                </c:pt>
                <c:pt idx="41">
                  <c:v>401</c:v>
                </c:pt>
                <c:pt idx="42">
                  <c:v>620</c:v>
                </c:pt>
                <c:pt idx="43">
                  <c:v>430</c:v>
                </c:pt>
                <c:pt idx="44">
                  <c:v>326</c:v>
                </c:pt>
                <c:pt idx="45">
                  <c:v>424</c:v>
                </c:pt>
                <c:pt idx="46">
                  <c:v>458</c:v>
                </c:pt>
                <c:pt idx="47">
                  <c:v>176</c:v>
                </c:pt>
                <c:pt idx="48">
                  <c:v>176</c:v>
                </c:pt>
                <c:pt idx="49">
                  <c:v>471</c:v>
                </c:pt>
                <c:pt idx="50">
                  <c:v>115</c:v>
                </c:pt>
                <c:pt idx="51">
                  <c:v>176</c:v>
                </c:pt>
                <c:pt idx="52">
                  <c:v>398</c:v>
                </c:pt>
                <c:pt idx="53">
                  <c:v>39</c:v>
                </c:pt>
                <c:pt idx="54">
                  <c:v>401</c:v>
                </c:pt>
                <c:pt idx="55">
                  <c:v>480</c:v>
                </c:pt>
                <c:pt idx="56">
                  <c:v>39</c:v>
                </c:pt>
                <c:pt idx="57">
                  <c:v>563</c:v>
                </c:pt>
                <c:pt idx="58">
                  <c:v>468</c:v>
                </c:pt>
                <c:pt idx="59">
                  <c:v>458</c:v>
                </c:pt>
                <c:pt idx="60">
                  <c:v>401</c:v>
                </c:pt>
                <c:pt idx="61">
                  <c:v>398</c:v>
                </c:pt>
                <c:pt idx="62">
                  <c:v>398</c:v>
                </c:pt>
                <c:pt idx="63">
                  <c:v>168</c:v>
                </c:pt>
                <c:pt idx="64">
                  <c:v>23</c:v>
                </c:pt>
                <c:pt idx="65">
                  <c:v>172</c:v>
                </c:pt>
              </c:numCache>
            </c:numRef>
          </c:xVal>
          <c:yVal>
            <c:numRef>
              <c:f>Quan_et_al_table2!$F$6:$F$71</c:f>
              <c:numCache>
                <c:formatCode>General</c:formatCode>
                <c:ptCount val="66"/>
                <c:pt idx="0">
                  <c:v>0</c:v>
                </c:pt>
                <c:pt idx="1">
                  <c:v>0</c:v>
                </c:pt>
                <c:pt idx="2">
                  <c:v>0</c:v>
                </c:pt>
                <c:pt idx="3">
                  <c:v>30</c:v>
                </c:pt>
                <c:pt idx="4">
                  <c:v>43</c:v>
                </c:pt>
                <c:pt idx="5">
                  <c:v>33</c:v>
                </c:pt>
                <c:pt idx="6">
                  <c:v>56</c:v>
                </c:pt>
                <c:pt idx="7">
                  <c:v>37</c:v>
                </c:pt>
                <c:pt idx="8">
                  <c:v>63</c:v>
                </c:pt>
                <c:pt idx="9">
                  <c:v>32</c:v>
                </c:pt>
                <c:pt idx="10">
                  <c:v>54</c:v>
                </c:pt>
                <c:pt idx="11">
                  <c:v>29</c:v>
                </c:pt>
                <c:pt idx="12">
                  <c:v>19</c:v>
                </c:pt>
                <c:pt idx="13">
                  <c:v>31</c:v>
                </c:pt>
                <c:pt idx="14">
                  <c:v>22</c:v>
                </c:pt>
                <c:pt idx="15">
                  <c:v>18</c:v>
                </c:pt>
                <c:pt idx="16">
                  <c:v>9</c:v>
                </c:pt>
                <c:pt idx="17">
                  <c:v>23</c:v>
                </c:pt>
                <c:pt idx="18">
                  <c:v>0</c:v>
                </c:pt>
                <c:pt idx="19">
                  <c:v>0</c:v>
                </c:pt>
                <c:pt idx="20">
                  <c:v>0</c:v>
                </c:pt>
                <c:pt idx="21">
                  <c:v>0</c:v>
                </c:pt>
                <c:pt idx="22">
                  <c:v>0</c:v>
                </c:pt>
                <c:pt idx="23">
                  <c:v>72</c:v>
                </c:pt>
                <c:pt idx="24">
                  <c:v>33</c:v>
                </c:pt>
                <c:pt idx="25">
                  <c:v>38</c:v>
                </c:pt>
                <c:pt idx="26">
                  <c:v>44</c:v>
                </c:pt>
                <c:pt idx="27">
                  <c:v>46</c:v>
                </c:pt>
                <c:pt idx="28">
                  <c:v>36</c:v>
                </c:pt>
                <c:pt idx="29">
                  <c:v>59</c:v>
                </c:pt>
                <c:pt idx="30">
                  <c:v>63</c:v>
                </c:pt>
                <c:pt idx="31">
                  <c:v>47</c:v>
                </c:pt>
                <c:pt idx="32">
                  <c:v>32</c:v>
                </c:pt>
                <c:pt idx="33">
                  <c:v>14</c:v>
                </c:pt>
                <c:pt idx="34">
                  <c:v>22</c:v>
                </c:pt>
                <c:pt idx="35">
                  <c:v>14</c:v>
                </c:pt>
                <c:pt idx="36">
                  <c:v>11</c:v>
                </c:pt>
                <c:pt idx="37">
                  <c:v>24</c:v>
                </c:pt>
                <c:pt idx="38">
                  <c:v>35</c:v>
                </c:pt>
                <c:pt idx="39">
                  <c:v>20</c:v>
                </c:pt>
                <c:pt idx="40">
                  <c:v>36</c:v>
                </c:pt>
                <c:pt idx="41">
                  <c:v>18</c:v>
                </c:pt>
                <c:pt idx="42">
                  <c:v>13</c:v>
                </c:pt>
                <c:pt idx="43">
                  <c:v>18</c:v>
                </c:pt>
                <c:pt idx="44">
                  <c:v>70</c:v>
                </c:pt>
                <c:pt idx="45">
                  <c:v>0</c:v>
                </c:pt>
                <c:pt idx="46">
                  <c:v>0</c:v>
                </c:pt>
                <c:pt idx="47">
                  <c:v>27</c:v>
                </c:pt>
                <c:pt idx="48">
                  <c:v>25</c:v>
                </c:pt>
                <c:pt idx="49">
                  <c:v>30</c:v>
                </c:pt>
                <c:pt idx="50">
                  <c:v>53</c:v>
                </c:pt>
                <c:pt idx="51">
                  <c:v>39</c:v>
                </c:pt>
                <c:pt idx="52">
                  <c:v>20</c:v>
                </c:pt>
                <c:pt idx="53">
                  <c:v>24</c:v>
                </c:pt>
                <c:pt idx="54">
                  <c:v>17</c:v>
                </c:pt>
                <c:pt idx="55">
                  <c:v>29</c:v>
                </c:pt>
                <c:pt idx="56">
                  <c:v>11</c:v>
                </c:pt>
                <c:pt idx="57">
                  <c:v>31</c:v>
                </c:pt>
                <c:pt idx="58">
                  <c:v>18</c:v>
                </c:pt>
                <c:pt idx="59">
                  <c:v>13</c:v>
                </c:pt>
                <c:pt idx="60">
                  <c:v>17</c:v>
                </c:pt>
                <c:pt idx="61">
                  <c:v>67</c:v>
                </c:pt>
                <c:pt idx="62">
                  <c:v>17</c:v>
                </c:pt>
                <c:pt idx="63">
                  <c:v>48</c:v>
                </c:pt>
                <c:pt idx="64">
                  <c:v>160</c:v>
                </c:pt>
                <c:pt idx="65">
                  <c:v>42</c:v>
                </c:pt>
              </c:numCache>
            </c:numRef>
          </c:yVal>
          <c:smooth val="0"/>
        </c:ser>
        <c:dLbls>
          <c:showLegendKey val="0"/>
          <c:showVal val="0"/>
          <c:showCatName val="0"/>
          <c:showSerName val="0"/>
          <c:showPercent val="0"/>
          <c:showBubbleSize val="0"/>
        </c:dLbls>
        <c:axId val="499233080"/>
        <c:axId val="499251112"/>
      </c:scatterChart>
      <c:valAx>
        <c:axId val="49923308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Resolution</a:t>
                </a:r>
                <a:r>
                  <a:rPr lang="en-GB" baseline="0"/>
                  <a:t> ("Precision") of interval</a:t>
                </a:r>
                <a:endParaRPr lang="en-GB"/>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b"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499251112"/>
        <c:crosses val="autoZero"/>
        <c:crossBetween val="midCat"/>
      </c:valAx>
      <c:valAx>
        <c:axId val="4992511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Number of NLRs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9233080"/>
        <c:crosses val="autoZero"/>
        <c:crossBetween val="midCat"/>
      </c:valAx>
      <c:spPr>
        <a:noFill/>
        <a:ln>
          <a:noFill/>
        </a:ln>
        <a:effectLst/>
      </c:spPr>
    </c:plotArea>
    <c:legend>
      <c:legendPos val="r"/>
      <c:layout>
        <c:manualLayout>
          <c:xMode val="edge"/>
          <c:yMode val="edge"/>
          <c:x val="0.7476020399502068"/>
          <c:y val="0.53952001619906198"/>
          <c:w val="0.13504903577691715"/>
          <c:h val="0.1070626777808750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Quan_et_al_table2!$V$4</c:f>
              <c:strCache>
                <c:ptCount val="1"/>
                <c:pt idx="0">
                  <c:v>LMP</c:v>
                </c:pt>
              </c:strCache>
            </c:strRef>
          </c:tx>
          <c:spPr>
            <a:ln w="28575" cap="rnd">
              <a:noFill/>
              <a:round/>
            </a:ln>
            <a:effectLst/>
          </c:spPr>
          <c:marker>
            <c:symbol val="circle"/>
            <c:size val="5"/>
            <c:spPr>
              <a:solidFill>
                <a:srgbClr val="FFC000"/>
              </a:solidFill>
              <a:ln w="9525">
                <a:noFill/>
              </a:ln>
              <a:effectLst/>
            </c:spPr>
          </c:marker>
          <c:trendline>
            <c:spPr>
              <a:ln w="19050" cap="rnd">
                <a:solidFill>
                  <a:srgbClr val="FFC00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Quan_et_al_table2!$X$6:$X$71</c:f>
              <c:numCache>
                <c:formatCode>General</c:formatCode>
                <c:ptCount val="66"/>
                <c:pt idx="0">
                  <c:v>23</c:v>
                </c:pt>
                <c:pt idx="1">
                  <c:v>29</c:v>
                </c:pt>
                <c:pt idx="2">
                  <c:v>16</c:v>
                </c:pt>
                <c:pt idx="3">
                  <c:v>34</c:v>
                </c:pt>
                <c:pt idx="4">
                  <c:v>5</c:v>
                </c:pt>
                <c:pt idx="5">
                  <c:v>6</c:v>
                </c:pt>
                <c:pt idx="6">
                  <c:v>5</c:v>
                </c:pt>
                <c:pt idx="7">
                  <c:v>22</c:v>
                </c:pt>
                <c:pt idx="8">
                  <c:v>18</c:v>
                </c:pt>
                <c:pt idx="9">
                  <c:v>24</c:v>
                </c:pt>
                <c:pt idx="10">
                  <c:v>23</c:v>
                </c:pt>
                <c:pt idx="11">
                  <c:v>19</c:v>
                </c:pt>
                <c:pt idx="12">
                  <c:v>26</c:v>
                </c:pt>
                <c:pt idx="13">
                  <c:v>24</c:v>
                </c:pt>
                <c:pt idx="14">
                  <c:v>5</c:v>
                </c:pt>
                <c:pt idx="15">
                  <c:v>6</c:v>
                </c:pt>
                <c:pt idx="16">
                  <c:v>72</c:v>
                </c:pt>
                <c:pt idx="17">
                  <c:v>40</c:v>
                </c:pt>
                <c:pt idx="18">
                  <c:v>15</c:v>
                </c:pt>
                <c:pt idx="19">
                  <c:v>19</c:v>
                </c:pt>
                <c:pt idx="20">
                  <c:v>22</c:v>
                </c:pt>
                <c:pt idx="21">
                  <c:v>6</c:v>
                </c:pt>
                <c:pt idx="22">
                  <c:v>3</c:v>
                </c:pt>
                <c:pt idx="23">
                  <c:v>5</c:v>
                </c:pt>
                <c:pt idx="24">
                  <c:v>23</c:v>
                </c:pt>
                <c:pt idx="25">
                  <c:v>18</c:v>
                </c:pt>
                <c:pt idx="26">
                  <c:v>5</c:v>
                </c:pt>
                <c:pt idx="27">
                  <c:v>5</c:v>
                </c:pt>
                <c:pt idx="28">
                  <c:v>5</c:v>
                </c:pt>
                <c:pt idx="29">
                  <c:v>5</c:v>
                </c:pt>
                <c:pt idx="30">
                  <c:v>18</c:v>
                </c:pt>
                <c:pt idx="31">
                  <c:v>10</c:v>
                </c:pt>
                <c:pt idx="32">
                  <c:v>23</c:v>
                </c:pt>
                <c:pt idx="33">
                  <c:v>25</c:v>
                </c:pt>
                <c:pt idx="34">
                  <c:v>6</c:v>
                </c:pt>
                <c:pt idx="35">
                  <c:v>6</c:v>
                </c:pt>
                <c:pt idx="36">
                  <c:v>10</c:v>
                </c:pt>
                <c:pt idx="37">
                  <c:v>11</c:v>
                </c:pt>
                <c:pt idx="38">
                  <c:v>11</c:v>
                </c:pt>
                <c:pt idx="39">
                  <c:v>13</c:v>
                </c:pt>
                <c:pt idx="40">
                  <c:v>5</c:v>
                </c:pt>
                <c:pt idx="41">
                  <c:v>27</c:v>
                </c:pt>
                <c:pt idx="42">
                  <c:v>6</c:v>
                </c:pt>
                <c:pt idx="43">
                  <c:v>56</c:v>
                </c:pt>
                <c:pt idx="44">
                  <c:v>3</c:v>
                </c:pt>
                <c:pt idx="45">
                  <c:v>10</c:v>
                </c:pt>
                <c:pt idx="46">
                  <c:v>6</c:v>
                </c:pt>
                <c:pt idx="47">
                  <c:v>18</c:v>
                </c:pt>
                <c:pt idx="48">
                  <c:v>10</c:v>
                </c:pt>
                <c:pt idx="49">
                  <c:v>23</c:v>
                </c:pt>
                <c:pt idx="50">
                  <c:v>18</c:v>
                </c:pt>
                <c:pt idx="51">
                  <c:v>10</c:v>
                </c:pt>
                <c:pt idx="52">
                  <c:v>5</c:v>
                </c:pt>
                <c:pt idx="53">
                  <c:v>11</c:v>
                </c:pt>
                <c:pt idx="54">
                  <c:v>6</c:v>
                </c:pt>
                <c:pt idx="55">
                  <c:v>17</c:v>
                </c:pt>
                <c:pt idx="56">
                  <c:v>11</c:v>
                </c:pt>
                <c:pt idx="57">
                  <c:v>11</c:v>
                </c:pt>
                <c:pt idx="58">
                  <c:v>16</c:v>
                </c:pt>
                <c:pt idx="59">
                  <c:v>38</c:v>
                </c:pt>
                <c:pt idx="60">
                  <c:v>38</c:v>
                </c:pt>
                <c:pt idx="61">
                  <c:v>18</c:v>
                </c:pt>
                <c:pt idx="62">
                  <c:v>48</c:v>
                </c:pt>
                <c:pt idx="63">
                  <c:v>5</c:v>
                </c:pt>
                <c:pt idx="64">
                  <c:v>5</c:v>
                </c:pt>
                <c:pt idx="65">
                  <c:v>5</c:v>
                </c:pt>
              </c:numCache>
            </c:numRef>
          </c:xVal>
          <c:yVal>
            <c:numRef>
              <c:f>Quan_et_al_table2!$V$6:$V$71</c:f>
              <c:numCache>
                <c:formatCode>General</c:formatCode>
                <c:ptCount val="66"/>
                <c:pt idx="0">
                  <c:v>18</c:v>
                </c:pt>
                <c:pt idx="1">
                  <c:v>16</c:v>
                </c:pt>
                <c:pt idx="2">
                  <c:v>25</c:v>
                </c:pt>
                <c:pt idx="3">
                  <c:v>25</c:v>
                </c:pt>
                <c:pt idx="4">
                  <c:v>19</c:v>
                </c:pt>
                <c:pt idx="5">
                  <c:v>18</c:v>
                </c:pt>
                <c:pt idx="6">
                  <c:v>19</c:v>
                </c:pt>
                <c:pt idx="7">
                  <c:v>19</c:v>
                </c:pt>
                <c:pt idx="8">
                  <c:v>19</c:v>
                </c:pt>
                <c:pt idx="9">
                  <c:v>19</c:v>
                </c:pt>
                <c:pt idx="10">
                  <c:v>18</c:v>
                </c:pt>
                <c:pt idx="11">
                  <c:v>18</c:v>
                </c:pt>
                <c:pt idx="12">
                  <c:v>19</c:v>
                </c:pt>
                <c:pt idx="13">
                  <c:v>19</c:v>
                </c:pt>
                <c:pt idx="14">
                  <c:v>19</c:v>
                </c:pt>
                <c:pt idx="15">
                  <c:v>18</c:v>
                </c:pt>
                <c:pt idx="16">
                  <c:v>5</c:v>
                </c:pt>
                <c:pt idx="17">
                  <c:v>19</c:v>
                </c:pt>
                <c:pt idx="18">
                  <c:v>22</c:v>
                </c:pt>
                <c:pt idx="19">
                  <c:v>19</c:v>
                </c:pt>
                <c:pt idx="20">
                  <c:v>19</c:v>
                </c:pt>
                <c:pt idx="21">
                  <c:v>18</c:v>
                </c:pt>
                <c:pt idx="22">
                  <c:v>21</c:v>
                </c:pt>
                <c:pt idx="23">
                  <c:v>19</c:v>
                </c:pt>
                <c:pt idx="24">
                  <c:v>18</c:v>
                </c:pt>
                <c:pt idx="25">
                  <c:v>19</c:v>
                </c:pt>
                <c:pt idx="26">
                  <c:v>19</c:v>
                </c:pt>
                <c:pt idx="27">
                  <c:v>19</c:v>
                </c:pt>
                <c:pt idx="28">
                  <c:v>19</c:v>
                </c:pt>
                <c:pt idx="29">
                  <c:v>19</c:v>
                </c:pt>
                <c:pt idx="30">
                  <c:v>19</c:v>
                </c:pt>
                <c:pt idx="31">
                  <c:v>19</c:v>
                </c:pt>
                <c:pt idx="32">
                  <c:v>18</c:v>
                </c:pt>
                <c:pt idx="33">
                  <c:v>16</c:v>
                </c:pt>
                <c:pt idx="34">
                  <c:v>18</c:v>
                </c:pt>
                <c:pt idx="35">
                  <c:v>18</c:v>
                </c:pt>
                <c:pt idx="36">
                  <c:v>19</c:v>
                </c:pt>
                <c:pt idx="37">
                  <c:v>18</c:v>
                </c:pt>
                <c:pt idx="38">
                  <c:v>18</c:v>
                </c:pt>
                <c:pt idx="39">
                  <c:v>16</c:v>
                </c:pt>
                <c:pt idx="40">
                  <c:v>19</c:v>
                </c:pt>
                <c:pt idx="41">
                  <c:v>18</c:v>
                </c:pt>
                <c:pt idx="42">
                  <c:v>18</c:v>
                </c:pt>
                <c:pt idx="43">
                  <c:v>19</c:v>
                </c:pt>
                <c:pt idx="44">
                  <c:v>21</c:v>
                </c:pt>
                <c:pt idx="45">
                  <c:v>14</c:v>
                </c:pt>
                <c:pt idx="46">
                  <c:v>18</c:v>
                </c:pt>
                <c:pt idx="47">
                  <c:v>19</c:v>
                </c:pt>
                <c:pt idx="48">
                  <c:v>19</c:v>
                </c:pt>
                <c:pt idx="49">
                  <c:v>18</c:v>
                </c:pt>
                <c:pt idx="50">
                  <c:v>19</c:v>
                </c:pt>
                <c:pt idx="51">
                  <c:v>19</c:v>
                </c:pt>
                <c:pt idx="52">
                  <c:v>19</c:v>
                </c:pt>
                <c:pt idx="53">
                  <c:v>18</c:v>
                </c:pt>
                <c:pt idx="54">
                  <c:v>18</c:v>
                </c:pt>
                <c:pt idx="55">
                  <c:v>24</c:v>
                </c:pt>
                <c:pt idx="56">
                  <c:v>18</c:v>
                </c:pt>
                <c:pt idx="57">
                  <c:v>18</c:v>
                </c:pt>
                <c:pt idx="58">
                  <c:v>8</c:v>
                </c:pt>
                <c:pt idx="59">
                  <c:v>18</c:v>
                </c:pt>
                <c:pt idx="60">
                  <c:v>18</c:v>
                </c:pt>
                <c:pt idx="61">
                  <c:v>19</c:v>
                </c:pt>
                <c:pt idx="62">
                  <c:v>19</c:v>
                </c:pt>
                <c:pt idx="63">
                  <c:v>19</c:v>
                </c:pt>
                <c:pt idx="64">
                  <c:v>19</c:v>
                </c:pt>
                <c:pt idx="65">
                  <c:v>19</c:v>
                </c:pt>
              </c:numCache>
            </c:numRef>
          </c:yVal>
          <c:smooth val="0"/>
        </c:ser>
        <c:ser>
          <c:idx val="1"/>
          <c:order val="1"/>
          <c:tx>
            <c:strRef>
              <c:f>Quan_et_al_table2!$Y$4</c:f>
              <c:strCache>
                <c:ptCount val="1"/>
                <c:pt idx="0">
                  <c:v>WMP</c:v>
                </c:pt>
              </c:strCache>
            </c:strRef>
          </c:tx>
          <c:spPr>
            <a:ln w="25400" cap="rnd">
              <a:noFill/>
              <a:round/>
            </a:ln>
            <a:effectLst/>
          </c:spPr>
          <c:marker>
            <c:symbol val="circle"/>
            <c:size val="5"/>
            <c:spPr>
              <a:solidFill>
                <a:srgbClr val="FF0000"/>
              </a:solidFill>
              <a:ln w="9525">
                <a:noFill/>
              </a:ln>
              <a:effectLst/>
            </c:spPr>
          </c:marker>
          <c:trendline>
            <c:spPr>
              <a:ln w="19050" cap="rnd">
                <a:solidFill>
                  <a:srgbClr val="FF000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Quan_et_al_table2!$AA$6:$AA$71</c:f>
              <c:numCache>
                <c:formatCode>General</c:formatCode>
                <c:ptCount val="66"/>
                <c:pt idx="0">
                  <c:v>61</c:v>
                </c:pt>
                <c:pt idx="1">
                  <c:v>76</c:v>
                </c:pt>
                <c:pt idx="2">
                  <c:v>48</c:v>
                </c:pt>
                <c:pt idx="3">
                  <c:v>50</c:v>
                </c:pt>
                <c:pt idx="4">
                  <c:v>82</c:v>
                </c:pt>
                <c:pt idx="5">
                  <c:v>73</c:v>
                </c:pt>
                <c:pt idx="6">
                  <c:v>27</c:v>
                </c:pt>
                <c:pt idx="7">
                  <c:v>28</c:v>
                </c:pt>
                <c:pt idx="8">
                  <c:v>33</c:v>
                </c:pt>
                <c:pt idx="9">
                  <c:v>60</c:v>
                </c:pt>
                <c:pt idx="10">
                  <c:v>27</c:v>
                </c:pt>
                <c:pt idx="11">
                  <c:v>70</c:v>
                </c:pt>
                <c:pt idx="12">
                  <c:v>102</c:v>
                </c:pt>
                <c:pt idx="13">
                  <c:v>81</c:v>
                </c:pt>
                <c:pt idx="14">
                  <c:v>75</c:v>
                </c:pt>
                <c:pt idx="15">
                  <c:v>88</c:v>
                </c:pt>
                <c:pt idx="16">
                  <c:v>129</c:v>
                </c:pt>
                <c:pt idx="17">
                  <c:v>70</c:v>
                </c:pt>
                <c:pt idx="18">
                  <c:v>33</c:v>
                </c:pt>
                <c:pt idx="19">
                  <c:v>70</c:v>
                </c:pt>
                <c:pt idx="20">
                  <c:v>57</c:v>
                </c:pt>
                <c:pt idx="21">
                  <c:v>2</c:v>
                </c:pt>
                <c:pt idx="22">
                  <c:v>36</c:v>
                </c:pt>
                <c:pt idx="23">
                  <c:v>27</c:v>
                </c:pt>
                <c:pt idx="24">
                  <c:v>55</c:v>
                </c:pt>
                <c:pt idx="25">
                  <c:v>61</c:v>
                </c:pt>
                <c:pt idx="26">
                  <c:v>50</c:v>
                </c:pt>
                <c:pt idx="27">
                  <c:v>44</c:v>
                </c:pt>
                <c:pt idx="28">
                  <c:v>73</c:v>
                </c:pt>
                <c:pt idx="29">
                  <c:v>36</c:v>
                </c:pt>
                <c:pt idx="30">
                  <c:v>19</c:v>
                </c:pt>
                <c:pt idx="31">
                  <c:v>76</c:v>
                </c:pt>
                <c:pt idx="32">
                  <c:v>33</c:v>
                </c:pt>
                <c:pt idx="33">
                  <c:v>34</c:v>
                </c:pt>
                <c:pt idx="34">
                  <c:v>12</c:v>
                </c:pt>
                <c:pt idx="35">
                  <c:v>125</c:v>
                </c:pt>
                <c:pt idx="36">
                  <c:v>30</c:v>
                </c:pt>
                <c:pt idx="37">
                  <c:v>84</c:v>
                </c:pt>
                <c:pt idx="38">
                  <c:v>105</c:v>
                </c:pt>
                <c:pt idx="39">
                  <c:v>145</c:v>
                </c:pt>
                <c:pt idx="40">
                  <c:v>70</c:v>
                </c:pt>
                <c:pt idx="41">
                  <c:v>81</c:v>
                </c:pt>
                <c:pt idx="42">
                  <c:v>140</c:v>
                </c:pt>
                <c:pt idx="43">
                  <c:v>95</c:v>
                </c:pt>
                <c:pt idx="44">
                  <c:v>21</c:v>
                </c:pt>
                <c:pt idx="45">
                  <c:v>2</c:v>
                </c:pt>
                <c:pt idx="46">
                  <c:v>55</c:v>
                </c:pt>
                <c:pt idx="47">
                  <c:v>61</c:v>
                </c:pt>
                <c:pt idx="48">
                  <c:v>90</c:v>
                </c:pt>
                <c:pt idx="49">
                  <c:v>42</c:v>
                </c:pt>
                <c:pt idx="50">
                  <c:v>19</c:v>
                </c:pt>
                <c:pt idx="51">
                  <c:v>52</c:v>
                </c:pt>
                <c:pt idx="52">
                  <c:v>105</c:v>
                </c:pt>
                <c:pt idx="53">
                  <c:v>12</c:v>
                </c:pt>
                <c:pt idx="54">
                  <c:v>11</c:v>
                </c:pt>
                <c:pt idx="55">
                  <c:v>92</c:v>
                </c:pt>
                <c:pt idx="56">
                  <c:v>12</c:v>
                </c:pt>
                <c:pt idx="57">
                  <c:v>11</c:v>
                </c:pt>
                <c:pt idx="58">
                  <c:v>113</c:v>
                </c:pt>
                <c:pt idx="59">
                  <c:v>117</c:v>
                </c:pt>
                <c:pt idx="60">
                  <c:v>11</c:v>
                </c:pt>
                <c:pt idx="61">
                  <c:v>33</c:v>
                </c:pt>
                <c:pt idx="62">
                  <c:v>73</c:v>
                </c:pt>
                <c:pt idx="63">
                  <c:v>15</c:v>
                </c:pt>
                <c:pt idx="64">
                  <c:v>23</c:v>
                </c:pt>
                <c:pt idx="65">
                  <c:v>55</c:v>
                </c:pt>
              </c:numCache>
            </c:numRef>
          </c:xVal>
          <c:yVal>
            <c:numRef>
              <c:f>Quan_et_al_table2!$Y$6:$Y$71</c:f>
              <c:numCache>
                <c:formatCode>General</c:formatCode>
                <c:ptCount val="66"/>
                <c:pt idx="0">
                  <c:v>93</c:v>
                </c:pt>
                <c:pt idx="1">
                  <c:v>99</c:v>
                </c:pt>
                <c:pt idx="2">
                  <c:v>93</c:v>
                </c:pt>
                <c:pt idx="3">
                  <c:v>93</c:v>
                </c:pt>
                <c:pt idx="4">
                  <c:v>93</c:v>
                </c:pt>
                <c:pt idx="5">
                  <c:v>70</c:v>
                </c:pt>
                <c:pt idx="6">
                  <c:v>85</c:v>
                </c:pt>
                <c:pt idx="7">
                  <c:v>84</c:v>
                </c:pt>
                <c:pt idx="8">
                  <c:v>79</c:v>
                </c:pt>
                <c:pt idx="9">
                  <c:v>94</c:v>
                </c:pt>
                <c:pt idx="10">
                  <c:v>84</c:v>
                </c:pt>
                <c:pt idx="11">
                  <c:v>84</c:v>
                </c:pt>
                <c:pt idx="12">
                  <c:v>93</c:v>
                </c:pt>
                <c:pt idx="13">
                  <c:v>99</c:v>
                </c:pt>
                <c:pt idx="14">
                  <c:v>68</c:v>
                </c:pt>
                <c:pt idx="15">
                  <c:v>84</c:v>
                </c:pt>
                <c:pt idx="16">
                  <c:v>79</c:v>
                </c:pt>
                <c:pt idx="17">
                  <c:v>84</c:v>
                </c:pt>
                <c:pt idx="18">
                  <c:v>108</c:v>
                </c:pt>
                <c:pt idx="19">
                  <c:v>84</c:v>
                </c:pt>
                <c:pt idx="20">
                  <c:v>84</c:v>
                </c:pt>
                <c:pt idx="21">
                  <c:v>139</c:v>
                </c:pt>
                <c:pt idx="22">
                  <c:v>118</c:v>
                </c:pt>
                <c:pt idx="23">
                  <c:v>118</c:v>
                </c:pt>
                <c:pt idx="24">
                  <c:v>99</c:v>
                </c:pt>
                <c:pt idx="25">
                  <c:v>93</c:v>
                </c:pt>
                <c:pt idx="26">
                  <c:v>93</c:v>
                </c:pt>
                <c:pt idx="27">
                  <c:v>99</c:v>
                </c:pt>
                <c:pt idx="28">
                  <c:v>70</c:v>
                </c:pt>
                <c:pt idx="29">
                  <c:v>84</c:v>
                </c:pt>
                <c:pt idx="30">
                  <c:v>93</c:v>
                </c:pt>
                <c:pt idx="31">
                  <c:v>99</c:v>
                </c:pt>
                <c:pt idx="32">
                  <c:v>79</c:v>
                </c:pt>
                <c:pt idx="33">
                  <c:v>26</c:v>
                </c:pt>
                <c:pt idx="34">
                  <c:v>49</c:v>
                </c:pt>
                <c:pt idx="35">
                  <c:v>55</c:v>
                </c:pt>
                <c:pt idx="36">
                  <c:v>82</c:v>
                </c:pt>
                <c:pt idx="37">
                  <c:v>70</c:v>
                </c:pt>
                <c:pt idx="38">
                  <c:v>49</c:v>
                </c:pt>
                <c:pt idx="39">
                  <c:v>27</c:v>
                </c:pt>
                <c:pt idx="40">
                  <c:v>84</c:v>
                </c:pt>
                <c:pt idx="41">
                  <c:v>99</c:v>
                </c:pt>
                <c:pt idx="42">
                  <c:v>49</c:v>
                </c:pt>
                <c:pt idx="43">
                  <c:v>85</c:v>
                </c:pt>
                <c:pt idx="44">
                  <c:v>120</c:v>
                </c:pt>
                <c:pt idx="45">
                  <c:v>173</c:v>
                </c:pt>
                <c:pt idx="46">
                  <c:v>99</c:v>
                </c:pt>
                <c:pt idx="47">
                  <c:v>93</c:v>
                </c:pt>
                <c:pt idx="48">
                  <c:v>82</c:v>
                </c:pt>
                <c:pt idx="49">
                  <c:v>70</c:v>
                </c:pt>
                <c:pt idx="50">
                  <c:v>93</c:v>
                </c:pt>
                <c:pt idx="51">
                  <c:v>120</c:v>
                </c:pt>
                <c:pt idx="52">
                  <c:v>49</c:v>
                </c:pt>
                <c:pt idx="53">
                  <c:v>49</c:v>
                </c:pt>
                <c:pt idx="54">
                  <c:v>49</c:v>
                </c:pt>
                <c:pt idx="55">
                  <c:v>50</c:v>
                </c:pt>
                <c:pt idx="56">
                  <c:v>49</c:v>
                </c:pt>
                <c:pt idx="57">
                  <c:v>49</c:v>
                </c:pt>
                <c:pt idx="58">
                  <c:v>41</c:v>
                </c:pt>
                <c:pt idx="59">
                  <c:v>55</c:v>
                </c:pt>
                <c:pt idx="60">
                  <c:v>49</c:v>
                </c:pt>
                <c:pt idx="61">
                  <c:v>139</c:v>
                </c:pt>
                <c:pt idx="62">
                  <c:v>68</c:v>
                </c:pt>
                <c:pt idx="63">
                  <c:v>139</c:v>
                </c:pt>
                <c:pt idx="64">
                  <c:v>120</c:v>
                </c:pt>
                <c:pt idx="65">
                  <c:v>99</c:v>
                </c:pt>
              </c:numCache>
            </c:numRef>
          </c:yVal>
          <c:smooth val="0"/>
        </c:ser>
        <c:ser>
          <c:idx val="2"/>
          <c:order val="2"/>
          <c:tx>
            <c:strRef>
              <c:f>Quan_et_al_table2!$S$4</c:f>
              <c:strCache>
                <c:ptCount val="1"/>
                <c:pt idx="0">
                  <c:v>HMP</c:v>
                </c:pt>
              </c:strCache>
            </c:strRef>
          </c:tx>
          <c:spPr>
            <a:ln w="25400" cap="rnd">
              <a:noFill/>
              <a:round/>
            </a:ln>
            <a:effectLst/>
          </c:spPr>
          <c:marker>
            <c:symbol val="circle"/>
            <c:size val="5"/>
            <c:spPr>
              <a:solidFill>
                <a:srgbClr val="00B0F0"/>
              </a:solidFill>
              <a:ln w="9525">
                <a:noFill/>
              </a:ln>
              <a:effectLst/>
            </c:spPr>
          </c:marker>
          <c:trendline>
            <c:spPr>
              <a:ln w="19050" cap="rnd">
                <a:solidFill>
                  <a:srgbClr val="00B0F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Quan_et_al_table2!$U$6:$U$71</c:f>
              <c:numCache>
                <c:formatCode>General</c:formatCode>
                <c:ptCount val="66"/>
                <c:pt idx="0">
                  <c:v>8</c:v>
                </c:pt>
                <c:pt idx="1">
                  <c:v>132</c:v>
                </c:pt>
                <c:pt idx="2">
                  <c:v>19</c:v>
                </c:pt>
                <c:pt idx="3">
                  <c:v>9</c:v>
                </c:pt>
                <c:pt idx="4">
                  <c:v>8</c:v>
                </c:pt>
                <c:pt idx="5">
                  <c:v>41</c:v>
                </c:pt>
                <c:pt idx="6">
                  <c:v>28</c:v>
                </c:pt>
                <c:pt idx="7">
                  <c:v>80</c:v>
                </c:pt>
                <c:pt idx="8">
                  <c:v>15</c:v>
                </c:pt>
                <c:pt idx="9">
                  <c:v>32</c:v>
                </c:pt>
                <c:pt idx="10">
                  <c:v>86</c:v>
                </c:pt>
                <c:pt idx="11">
                  <c:v>86</c:v>
                </c:pt>
                <c:pt idx="12">
                  <c:v>61</c:v>
                </c:pt>
                <c:pt idx="13">
                  <c:v>81</c:v>
                </c:pt>
                <c:pt idx="14">
                  <c:v>28</c:v>
                </c:pt>
                <c:pt idx="15">
                  <c:v>79</c:v>
                </c:pt>
                <c:pt idx="16">
                  <c:v>53</c:v>
                </c:pt>
                <c:pt idx="17">
                  <c:v>80</c:v>
                </c:pt>
                <c:pt idx="18">
                  <c:v>8</c:v>
                </c:pt>
                <c:pt idx="19">
                  <c:v>80</c:v>
                </c:pt>
                <c:pt idx="20">
                  <c:v>28</c:v>
                </c:pt>
                <c:pt idx="21">
                  <c:v>49</c:v>
                </c:pt>
                <c:pt idx="22">
                  <c:v>79</c:v>
                </c:pt>
                <c:pt idx="23">
                  <c:v>8</c:v>
                </c:pt>
                <c:pt idx="24">
                  <c:v>61</c:v>
                </c:pt>
                <c:pt idx="25">
                  <c:v>8</c:v>
                </c:pt>
                <c:pt idx="26">
                  <c:v>61</c:v>
                </c:pt>
                <c:pt idx="27">
                  <c:v>102</c:v>
                </c:pt>
                <c:pt idx="28">
                  <c:v>28</c:v>
                </c:pt>
                <c:pt idx="29">
                  <c:v>59</c:v>
                </c:pt>
                <c:pt idx="30">
                  <c:v>102</c:v>
                </c:pt>
                <c:pt idx="31">
                  <c:v>88</c:v>
                </c:pt>
                <c:pt idx="32">
                  <c:v>136</c:v>
                </c:pt>
                <c:pt idx="33">
                  <c:v>87</c:v>
                </c:pt>
                <c:pt idx="34">
                  <c:v>59</c:v>
                </c:pt>
                <c:pt idx="35">
                  <c:v>86</c:v>
                </c:pt>
                <c:pt idx="36">
                  <c:v>57</c:v>
                </c:pt>
                <c:pt idx="37">
                  <c:v>70</c:v>
                </c:pt>
                <c:pt idx="38">
                  <c:v>63</c:v>
                </c:pt>
                <c:pt idx="39">
                  <c:v>63</c:v>
                </c:pt>
                <c:pt idx="40">
                  <c:v>57</c:v>
                </c:pt>
                <c:pt idx="41">
                  <c:v>86</c:v>
                </c:pt>
                <c:pt idx="42">
                  <c:v>86</c:v>
                </c:pt>
                <c:pt idx="43">
                  <c:v>126</c:v>
                </c:pt>
                <c:pt idx="44">
                  <c:v>56</c:v>
                </c:pt>
                <c:pt idx="45">
                  <c:v>20</c:v>
                </c:pt>
                <c:pt idx="46">
                  <c:v>8</c:v>
                </c:pt>
                <c:pt idx="47">
                  <c:v>8</c:v>
                </c:pt>
                <c:pt idx="48">
                  <c:v>57</c:v>
                </c:pt>
                <c:pt idx="49">
                  <c:v>41</c:v>
                </c:pt>
                <c:pt idx="50">
                  <c:v>61</c:v>
                </c:pt>
                <c:pt idx="51">
                  <c:v>24</c:v>
                </c:pt>
                <c:pt idx="52">
                  <c:v>80</c:v>
                </c:pt>
                <c:pt idx="53">
                  <c:v>74</c:v>
                </c:pt>
                <c:pt idx="54">
                  <c:v>86</c:v>
                </c:pt>
                <c:pt idx="55">
                  <c:v>63</c:v>
                </c:pt>
                <c:pt idx="56">
                  <c:v>99</c:v>
                </c:pt>
                <c:pt idx="57">
                  <c:v>88</c:v>
                </c:pt>
                <c:pt idx="58">
                  <c:v>50</c:v>
                </c:pt>
                <c:pt idx="59">
                  <c:v>86</c:v>
                </c:pt>
                <c:pt idx="60">
                  <c:v>86</c:v>
                </c:pt>
                <c:pt idx="61">
                  <c:v>56</c:v>
                </c:pt>
                <c:pt idx="62">
                  <c:v>28</c:v>
                </c:pt>
                <c:pt idx="63">
                  <c:v>29</c:v>
                </c:pt>
                <c:pt idx="64">
                  <c:v>11</c:v>
                </c:pt>
                <c:pt idx="65">
                  <c:v>12</c:v>
                </c:pt>
              </c:numCache>
            </c:numRef>
          </c:xVal>
          <c:yVal>
            <c:numRef>
              <c:f>Quan_et_al_table2!$S$6:$S$71</c:f>
              <c:numCache>
                <c:formatCode>General</c:formatCode>
                <c:ptCount val="66"/>
                <c:pt idx="0">
                  <c:v>187</c:v>
                </c:pt>
                <c:pt idx="1">
                  <c:v>109</c:v>
                </c:pt>
                <c:pt idx="2">
                  <c:v>134</c:v>
                </c:pt>
                <c:pt idx="3">
                  <c:v>134</c:v>
                </c:pt>
                <c:pt idx="4">
                  <c:v>187</c:v>
                </c:pt>
                <c:pt idx="5">
                  <c:v>102</c:v>
                </c:pt>
                <c:pt idx="6">
                  <c:v>115</c:v>
                </c:pt>
                <c:pt idx="7">
                  <c:v>115</c:v>
                </c:pt>
                <c:pt idx="8">
                  <c:v>134</c:v>
                </c:pt>
                <c:pt idx="9">
                  <c:v>204</c:v>
                </c:pt>
                <c:pt idx="10">
                  <c:v>109</c:v>
                </c:pt>
                <c:pt idx="11">
                  <c:v>109</c:v>
                </c:pt>
                <c:pt idx="12">
                  <c:v>134</c:v>
                </c:pt>
                <c:pt idx="13">
                  <c:v>115</c:v>
                </c:pt>
                <c:pt idx="14">
                  <c:v>115</c:v>
                </c:pt>
                <c:pt idx="15">
                  <c:v>116</c:v>
                </c:pt>
                <c:pt idx="16">
                  <c:v>204</c:v>
                </c:pt>
                <c:pt idx="17">
                  <c:v>115</c:v>
                </c:pt>
                <c:pt idx="18">
                  <c:v>187</c:v>
                </c:pt>
                <c:pt idx="19">
                  <c:v>115</c:v>
                </c:pt>
                <c:pt idx="20">
                  <c:v>115</c:v>
                </c:pt>
                <c:pt idx="21">
                  <c:v>187</c:v>
                </c:pt>
                <c:pt idx="22">
                  <c:v>116</c:v>
                </c:pt>
                <c:pt idx="23">
                  <c:v>187</c:v>
                </c:pt>
                <c:pt idx="24">
                  <c:v>134</c:v>
                </c:pt>
                <c:pt idx="25">
                  <c:v>187</c:v>
                </c:pt>
                <c:pt idx="26">
                  <c:v>134</c:v>
                </c:pt>
                <c:pt idx="27">
                  <c:v>134</c:v>
                </c:pt>
                <c:pt idx="28">
                  <c:v>115</c:v>
                </c:pt>
                <c:pt idx="29">
                  <c:v>115</c:v>
                </c:pt>
                <c:pt idx="30">
                  <c:v>134</c:v>
                </c:pt>
                <c:pt idx="31">
                  <c:v>148</c:v>
                </c:pt>
                <c:pt idx="32">
                  <c:v>109</c:v>
                </c:pt>
                <c:pt idx="33">
                  <c:v>109</c:v>
                </c:pt>
                <c:pt idx="34">
                  <c:v>84</c:v>
                </c:pt>
                <c:pt idx="35">
                  <c:v>109</c:v>
                </c:pt>
                <c:pt idx="36">
                  <c:v>115</c:v>
                </c:pt>
                <c:pt idx="37">
                  <c:v>102</c:v>
                </c:pt>
                <c:pt idx="38">
                  <c:v>109</c:v>
                </c:pt>
                <c:pt idx="39">
                  <c:v>109</c:v>
                </c:pt>
                <c:pt idx="40">
                  <c:v>115</c:v>
                </c:pt>
                <c:pt idx="41">
                  <c:v>109</c:v>
                </c:pt>
                <c:pt idx="42">
                  <c:v>109</c:v>
                </c:pt>
                <c:pt idx="43">
                  <c:v>167</c:v>
                </c:pt>
                <c:pt idx="44">
                  <c:v>180</c:v>
                </c:pt>
                <c:pt idx="45">
                  <c:v>216</c:v>
                </c:pt>
                <c:pt idx="46">
                  <c:v>187</c:v>
                </c:pt>
                <c:pt idx="47">
                  <c:v>187</c:v>
                </c:pt>
                <c:pt idx="48">
                  <c:v>115</c:v>
                </c:pt>
                <c:pt idx="49">
                  <c:v>102</c:v>
                </c:pt>
                <c:pt idx="50">
                  <c:v>134</c:v>
                </c:pt>
                <c:pt idx="51">
                  <c:v>148</c:v>
                </c:pt>
                <c:pt idx="52">
                  <c:v>115</c:v>
                </c:pt>
                <c:pt idx="53">
                  <c:v>98</c:v>
                </c:pt>
                <c:pt idx="54">
                  <c:v>109</c:v>
                </c:pt>
                <c:pt idx="55">
                  <c:v>90</c:v>
                </c:pt>
                <c:pt idx="56">
                  <c:v>73</c:v>
                </c:pt>
                <c:pt idx="57">
                  <c:v>84</c:v>
                </c:pt>
                <c:pt idx="58">
                  <c:v>187</c:v>
                </c:pt>
                <c:pt idx="59">
                  <c:v>109</c:v>
                </c:pt>
                <c:pt idx="60">
                  <c:v>109</c:v>
                </c:pt>
                <c:pt idx="61">
                  <c:v>180</c:v>
                </c:pt>
                <c:pt idx="62">
                  <c:v>167</c:v>
                </c:pt>
                <c:pt idx="63">
                  <c:v>216</c:v>
                </c:pt>
                <c:pt idx="64">
                  <c:v>225</c:v>
                </c:pt>
                <c:pt idx="65">
                  <c:v>225</c:v>
                </c:pt>
              </c:numCache>
            </c:numRef>
          </c:yVal>
          <c:smooth val="0"/>
        </c:ser>
        <c:dLbls>
          <c:showLegendKey val="0"/>
          <c:showVal val="0"/>
          <c:showCatName val="0"/>
          <c:showSerName val="0"/>
          <c:showPercent val="0"/>
          <c:showBubbleSize val="0"/>
        </c:dLbls>
        <c:axId val="499223672"/>
        <c:axId val="350051496"/>
      </c:scatterChart>
      <c:valAx>
        <c:axId val="4992236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Resolution</a:t>
                </a:r>
                <a:r>
                  <a:rPr lang="en-GB" baseline="0"/>
                  <a:t> ("precision") of CA interval</a:t>
                </a:r>
                <a:endParaRPr lang="en-GB"/>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b"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350051496"/>
        <c:crosses val="autoZero"/>
        <c:crossBetween val="midCat"/>
      </c:valAx>
      <c:valAx>
        <c:axId val="3500514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Value of lower boundary</a:t>
                </a:r>
                <a:r>
                  <a:rPr lang="en-GB" baseline="0"/>
                  <a:t> [mm/month]</a:t>
                </a:r>
                <a:endParaRPr lang="en-GB"/>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9223672"/>
        <c:crosses val="autoZero"/>
        <c:crossBetween val="midCat"/>
      </c:valAx>
      <c:spPr>
        <a:noFill/>
        <a:ln>
          <a:noFill/>
        </a:ln>
        <a:effectLst/>
      </c:spPr>
    </c:plotArea>
    <c:legend>
      <c:legendPos val="r"/>
      <c:layout>
        <c:manualLayout>
          <c:xMode val="edge"/>
          <c:yMode val="edge"/>
          <c:x val="0.7939958007092508"/>
          <c:y val="0.28574359322769977"/>
          <c:w val="0.14596521477904512"/>
          <c:h val="0.1874252117218064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Quan_et_al_table2!$V$4</c:f>
              <c:strCache>
                <c:ptCount val="1"/>
                <c:pt idx="0">
                  <c:v>LMP</c:v>
                </c:pt>
              </c:strCache>
            </c:strRef>
          </c:tx>
          <c:spPr>
            <a:ln w="28575" cap="rnd">
              <a:noFill/>
              <a:round/>
            </a:ln>
            <a:effectLst/>
          </c:spPr>
          <c:marker>
            <c:symbol val="circle"/>
            <c:size val="5"/>
            <c:spPr>
              <a:solidFill>
                <a:srgbClr val="FFC000"/>
              </a:solidFill>
              <a:ln w="9525">
                <a:noFill/>
              </a:ln>
              <a:effectLst/>
            </c:spPr>
          </c:marker>
          <c:trendline>
            <c:spPr>
              <a:ln w="19050" cap="rnd">
                <a:solidFill>
                  <a:srgbClr val="FFC00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Quan_et_al_table2!$X$6:$X$71</c:f>
              <c:numCache>
                <c:formatCode>General</c:formatCode>
                <c:ptCount val="66"/>
                <c:pt idx="0">
                  <c:v>23</c:v>
                </c:pt>
                <c:pt idx="1">
                  <c:v>29</c:v>
                </c:pt>
                <c:pt idx="2">
                  <c:v>16</c:v>
                </c:pt>
                <c:pt idx="3">
                  <c:v>34</c:v>
                </c:pt>
                <c:pt idx="4">
                  <c:v>5</c:v>
                </c:pt>
                <c:pt idx="5">
                  <c:v>6</c:v>
                </c:pt>
                <c:pt idx="6">
                  <c:v>5</c:v>
                </c:pt>
                <c:pt idx="7">
                  <c:v>22</c:v>
                </c:pt>
                <c:pt idx="8">
                  <c:v>18</c:v>
                </c:pt>
                <c:pt idx="9">
                  <c:v>24</c:v>
                </c:pt>
                <c:pt idx="10">
                  <c:v>23</c:v>
                </c:pt>
                <c:pt idx="11">
                  <c:v>19</c:v>
                </c:pt>
                <c:pt idx="12">
                  <c:v>26</c:v>
                </c:pt>
                <c:pt idx="13">
                  <c:v>24</c:v>
                </c:pt>
                <c:pt idx="14">
                  <c:v>5</c:v>
                </c:pt>
                <c:pt idx="15">
                  <c:v>6</c:v>
                </c:pt>
                <c:pt idx="16">
                  <c:v>72</c:v>
                </c:pt>
                <c:pt idx="17">
                  <c:v>40</c:v>
                </c:pt>
                <c:pt idx="18">
                  <c:v>15</c:v>
                </c:pt>
                <c:pt idx="19">
                  <c:v>19</c:v>
                </c:pt>
                <c:pt idx="20">
                  <c:v>22</c:v>
                </c:pt>
                <c:pt idx="21">
                  <c:v>6</c:v>
                </c:pt>
                <c:pt idx="22">
                  <c:v>3</c:v>
                </c:pt>
                <c:pt idx="23">
                  <c:v>5</c:v>
                </c:pt>
                <c:pt idx="24">
                  <c:v>23</c:v>
                </c:pt>
                <c:pt idx="25">
                  <c:v>18</c:v>
                </c:pt>
                <c:pt idx="26">
                  <c:v>5</c:v>
                </c:pt>
                <c:pt idx="27">
                  <c:v>5</c:v>
                </c:pt>
                <c:pt idx="28">
                  <c:v>5</c:v>
                </c:pt>
                <c:pt idx="29">
                  <c:v>5</c:v>
                </c:pt>
                <c:pt idx="30">
                  <c:v>18</c:v>
                </c:pt>
                <c:pt idx="31">
                  <c:v>10</c:v>
                </c:pt>
                <c:pt idx="32">
                  <c:v>23</c:v>
                </c:pt>
                <c:pt idx="33">
                  <c:v>25</c:v>
                </c:pt>
                <c:pt idx="34">
                  <c:v>6</c:v>
                </c:pt>
                <c:pt idx="35">
                  <c:v>6</c:v>
                </c:pt>
                <c:pt idx="36">
                  <c:v>10</c:v>
                </c:pt>
                <c:pt idx="37">
                  <c:v>11</c:v>
                </c:pt>
                <c:pt idx="38">
                  <c:v>11</c:v>
                </c:pt>
                <c:pt idx="39">
                  <c:v>13</c:v>
                </c:pt>
                <c:pt idx="40">
                  <c:v>5</c:v>
                </c:pt>
                <c:pt idx="41">
                  <c:v>27</c:v>
                </c:pt>
                <c:pt idx="42">
                  <c:v>6</c:v>
                </c:pt>
                <c:pt idx="43">
                  <c:v>56</c:v>
                </c:pt>
                <c:pt idx="44">
                  <c:v>3</c:v>
                </c:pt>
                <c:pt idx="45">
                  <c:v>10</c:v>
                </c:pt>
                <c:pt idx="46">
                  <c:v>6</c:v>
                </c:pt>
                <c:pt idx="47">
                  <c:v>18</c:v>
                </c:pt>
                <c:pt idx="48">
                  <c:v>10</c:v>
                </c:pt>
                <c:pt idx="49">
                  <c:v>23</c:v>
                </c:pt>
                <c:pt idx="50">
                  <c:v>18</c:v>
                </c:pt>
                <c:pt idx="51">
                  <c:v>10</c:v>
                </c:pt>
                <c:pt idx="52">
                  <c:v>5</c:v>
                </c:pt>
                <c:pt idx="53">
                  <c:v>11</c:v>
                </c:pt>
                <c:pt idx="54">
                  <c:v>6</c:v>
                </c:pt>
                <c:pt idx="55">
                  <c:v>17</c:v>
                </c:pt>
                <c:pt idx="56">
                  <c:v>11</c:v>
                </c:pt>
                <c:pt idx="57">
                  <c:v>11</c:v>
                </c:pt>
                <c:pt idx="58">
                  <c:v>16</c:v>
                </c:pt>
                <c:pt idx="59">
                  <c:v>38</c:v>
                </c:pt>
                <c:pt idx="60">
                  <c:v>38</c:v>
                </c:pt>
                <c:pt idx="61">
                  <c:v>18</c:v>
                </c:pt>
                <c:pt idx="62">
                  <c:v>48</c:v>
                </c:pt>
                <c:pt idx="63">
                  <c:v>5</c:v>
                </c:pt>
                <c:pt idx="64">
                  <c:v>5</c:v>
                </c:pt>
                <c:pt idx="65">
                  <c:v>5</c:v>
                </c:pt>
              </c:numCache>
            </c:numRef>
          </c:xVal>
          <c:yVal>
            <c:numRef>
              <c:f>Quan_et_al_table2!$F$6:$F$71</c:f>
              <c:numCache>
                <c:formatCode>General</c:formatCode>
                <c:ptCount val="66"/>
                <c:pt idx="0">
                  <c:v>0</c:v>
                </c:pt>
                <c:pt idx="1">
                  <c:v>0</c:v>
                </c:pt>
                <c:pt idx="2">
                  <c:v>0</c:v>
                </c:pt>
                <c:pt idx="3">
                  <c:v>30</c:v>
                </c:pt>
                <c:pt idx="4">
                  <c:v>43</c:v>
                </c:pt>
                <c:pt idx="5">
                  <c:v>33</c:v>
                </c:pt>
                <c:pt idx="6">
                  <c:v>56</c:v>
                </c:pt>
                <c:pt idx="7">
                  <c:v>37</c:v>
                </c:pt>
                <c:pt idx="8">
                  <c:v>63</c:v>
                </c:pt>
                <c:pt idx="9">
                  <c:v>32</c:v>
                </c:pt>
                <c:pt idx="10">
                  <c:v>54</c:v>
                </c:pt>
                <c:pt idx="11">
                  <c:v>29</c:v>
                </c:pt>
                <c:pt idx="12">
                  <c:v>19</c:v>
                </c:pt>
                <c:pt idx="13">
                  <c:v>31</c:v>
                </c:pt>
                <c:pt idx="14">
                  <c:v>22</c:v>
                </c:pt>
                <c:pt idx="15">
                  <c:v>18</c:v>
                </c:pt>
                <c:pt idx="16">
                  <c:v>9</c:v>
                </c:pt>
                <c:pt idx="17">
                  <c:v>23</c:v>
                </c:pt>
                <c:pt idx="18">
                  <c:v>0</c:v>
                </c:pt>
                <c:pt idx="19">
                  <c:v>0</c:v>
                </c:pt>
                <c:pt idx="20">
                  <c:v>0</c:v>
                </c:pt>
                <c:pt idx="21">
                  <c:v>0</c:v>
                </c:pt>
                <c:pt idx="22">
                  <c:v>0</c:v>
                </c:pt>
                <c:pt idx="23">
                  <c:v>72</c:v>
                </c:pt>
                <c:pt idx="24">
                  <c:v>33</c:v>
                </c:pt>
                <c:pt idx="25">
                  <c:v>38</c:v>
                </c:pt>
                <c:pt idx="26">
                  <c:v>44</c:v>
                </c:pt>
                <c:pt idx="27">
                  <c:v>46</c:v>
                </c:pt>
                <c:pt idx="28">
                  <c:v>36</c:v>
                </c:pt>
                <c:pt idx="29">
                  <c:v>59</c:v>
                </c:pt>
                <c:pt idx="30">
                  <c:v>63</c:v>
                </c:pt>
                <c:pt idx="31">
                  <c:v>47</c:v>
                </c:pt>
                <c:pt idx="32">
                  <c:v>32</c:v>
                </c:pt>
                <c:pt idx="33">
                  <c:v>14</c:v>
                </c:pt>
                <c:pt idx="34">
                  <c:v>22</c:v>
                </c:pt>
                <c:pt idx="35">
                  <c:v>14</c:v>
                </c:pt>
                <c:pt idx="36">
                  <c:v>11</c:v>
                </c:pt>
                <c:pt idx="37">
                  <c:v>24</c:v>
                </c:pt>
                <c:pt idx="38">
                  <c:v>35</c:v>
                </c:pt>
                <c:pt idx="39">
                  <c:v>20</c:v>
                </c:pt>
                <c:pt idx="40">
                  <c:v>36</c:v>
                </c:pt>
                <c:pt idx="41">
                  <c:v>18</c:v>
                </c:pt>
                <c:pt idx="42">
                  <c:v>13</c:v>
                </c:pt>
                <c:pt idx="43">
                  <c:v>18</c:v>
                </c:pt>
                <c:pt idx="44">
                  <c:v>70</c:v>
                </c:pt>
                <c:pt idx="45">
                  <c:v>0</c:v>
                </c:pt>
                <c:pt idx="46">
                  <c:v>0</c:v>
                </c:pt>
                <c:pt idx="47">
                  <c:v>27</c:v>
                </c:pt>
                <c:pt idx="48">
                  <c:v>25</c:v>
                </c:pt>
                <c:pt idx="49">
                  <c:v>30</c:v>
                </c:pt>
                <c:pt idx="50">
                  <c:v>53</c:v>
                </c:pt>
                <c:pt idx="51">
                  <c:v>39</c:v>
                </c:pt>
                <c:pt idx="52">
                  <c:v>20</c:v>
                </c:pt>
                <c:pt idx="53">
                  <c:v>24</c:v>
                </c:pt>
                <c:pt idx="54">
                  <c:v>17</c:v>
                </c:pt>
                <c:pt idx="55">
                  <c:v>29</c:v>
                </c:pt>
                <c:pt idx="56">
                  <c:v>11</c:v>
                </c:pt>
                <c:pt idx="57">
                  <c:v>31</c:v>
                </c:pt>
                <c:pt idx="58">
                  <c:v>18</c:v>
                </c:pt>
                <c:pt idx="59">
                  <c:v>13</c:v>
                </c:pt>
                <c:pt idx="60">
                  <c:v>17</c:v>
                </c:pt>
                <c:pt idx="61">
                  <c:v>67</c:v>
                </c:pt>
                <c:pt idx="62">
                  <c:v>17</c:v>
                </c:pt>
                <c:pt idx="63">
                  <c:v>48</c:v>
                </c:pt>
                <c:pt idx="64">
                  <c:v>160</c:v>
                </c:pt>
                <c:pt idx="65">
                  <c:v>42</c:v>
                </c:pt>
              </c:numCache>
            </c:numRef>
          </c:yVal>
          <c:smooth val="0"/>
        </c:ser>
        <c:ser>
          <c:idx val="1"/>
          <c:order val="1"/>
          <c:tx>
            <c:strRef>
              <c:f>Quan_et_al_table2!$Y$4</c:f>
              <c:strCache>
                <c:ptCount val="1"/>
                <c:pt idx="0">
                  <c:v>WMP</c:v>
                </c:pt>
              </c:strCache>
            </c:strRef>
          </c:tx>
          <c:spPr>
            <a:ln w="25400" cap="rnd">
              <a:noFill/>
              <a:round/>
            </a:ln>
            <a:effectLst/>
          </c:spPr>
          <c:marker>
            <c:symbol val="circle"/>
            <c:size val="5"/>
            <c:spPr>
              <a:solidFill>
                <a:srgbClr val="FF0000"/>
              </a:solidFill>
              <a:ln w="9525">
                <a:noFill/>
              </a:ln>
              <a:effectLst/>
            </c:spPr>
          </c:marker>
          <c:trendline>
            <c:spPr>
              <a:ln w="19050" cap="rnd">
                <a:solidFill>
                  <a:srgbClr val="FF000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Quan_et_al_table2!$AA$6:$AA$71</c:f>
              <c:numCache>
                <c:formatCode>General</c:formatCode>
                <c:ptCount val="66"/>
                <c:pt idx="0">
                  <c:v>61</c:v>
                </c:pt>
                <c:pt idx="1">
                  <c:v>76</c:v>
                </c:pt>
                <c:pt idx="2">
                  <c:v>48</c:v>
                </c:pt>
                <c:pt idx="3">
                  <c:v>50</c:v>
                </c:pt>
                <c:pt idx="4">
                  <c:v>82</c:v>
                </c:pt>
                <c:pt idx="5">
                  <c:v>73</c:v>
                </c:pt>
                <c:pt idx="6">
                  <c:v>27</c:v>
                </c:pt>
                <c:pt idx="7">
                  <c:v>28</c:v>
                </c:pt>
                <c:pt idx="8">
                  <c:v>33</c:v>
                </c:pt>
                <c:pt idx="9">
                  <c:v>60</c:v>
                </c:pt>
                <c:pt idx="10">
                  <c:v>27</c:v>
                </c:pt>
                <c:pt idx="11">
                  <c:v>70</c:v>
                </c:pt>
                <c:pt idx="12">
                  <c:v>102</c:v>
                </c:pt>
                <c:pt idx="13">
                  <c:v>81</c:v>
                </c:pt>
                <c:pt idx="14">
                  <c:v>75</c:v>
                </c:pt>
                <c:pt idx="15">
                  <c:v>88</c:v>
                </c:pt>
                <c:pt idx="16">
                  <c:v>129</c:v>
                </c:pt>
                <c:pt idx="17">
                  <c:v>70</c:v>
                </c:pt>
                <c:pt idx="18">
                  <c:v>33</c:v>
                </c:pt>
                <c:pt idx="19">
                  <c:v>70</c:v>
                </c:pt>
                <c:pt idx="20">
                  <c:v>57</c:v>
                </c:pt>
                <c:pt idx="21">
                  <c:v>2</c:v>
                </c:pt>
                <c:pt idx="22">
                  <c:v>36</c:v>
                </c:pt>
                <c:pt idx="23">
                  <c:v>27</c:v>
                </c:pt>
                <c:pt idx="24">
                  <c:v>55</c:v>
                </c:pt>
                <c:pt idx="25">
                  <c:v>61</c:v>
                </c:pt>
                <c:pt idx="26">
                  <c:v>50</c:v>
                </c:pt>
                <c:pt idx="27">
                  <c:v>44</c:v>
                </c:pt>
                <c:pt idx="28">
                  <c:v>73</c:v>
                </c:pt>
                <c:pt idx="29">
                  <c:v>36</c:v>
                </c:pt>
                <c:pt idx="30">
                  <c:v>19</c:v>
                </c:pt>
                <c:pt idx="31">
                  <c:v>76</c:v>
                </c:pt>
                <c:pt idx="32">
                  <c:v>33</c:v>
                </c:pt>
                <c:pt idx="33">
                  <c:v>34</c:v>
                </c:pt>
                <c:pt idx="34">
                  <c:v>12</c:v>
                </c:pt>
                <c:pt idx="35">
                  <c:v>125</c:v>
                </c:pt>
                <c:pt idx="36">
                  <c:v>30</c:v>
                </c:pt>
                <c:pt idx="37">
                  <c:v>84</c:v>
                </c:pt>
                <c:pt idx="38">
                  <c:v>105</c:v>
                </c:pt>
                <c:pt idx="39">
                  <c:v>145</c:v>
                </c:pt>
                <c:pt idx="40">
                  <c:v>70</c:v>
                </c:pt>
                <c:pt idx="41">
                  <c:v>81</c:v>
                </c:pt>
                <c:pt idx="42">
                  <c:v>140</c:v>
                </c:pt>
                <c:pt idx="43">
                  <c:v>95</c:v>
                </c:pt>
                <c:pt idx="44">
                  <c:v>21</c:v>
                </c:pt>
                <c:pt idx="45">
                  <c:v>2</c:v>
                </c:pt>
                <c:pt idx="46">
                  <c:v>55</c:v>
                </c:pt>
                <c:pt idx="47">
                  <c:v>61</c:v>
                </c:pt>
                <c:pt idx="48">
                  <c:v>90</c:v>
                </c:pt>
                <c:pt idx="49">
                  <c:v>42</c:v>
                </c:pt>
                <c:pt idx="50">
                  <c:v>19</c:v>
                </c:pt>
                <c:pt idx="51">
                  <c:v>52</c:v>
                </c:pt>
                <c:pt idx="52">
                  <c:v>105</c:v>
                </c:pt>
                <c:pt idx="53">
                  <c:v>12</c:v>
                </c:pt>
                <c:pt idx="54">
                  <c:v>11</c:v>
                </c:pt>
                <c:pt idx="55">
                  <c:v>92</c:v>
                </c:pt>
                <c:pt idx="56">
                  <c:v>12</c:v>
                </c:pt>
                <c:pt idx="57">
                  <c:v>11</c:v>
                </c:pt>
                <c:pt idx="58">
                  <c:v>113</c:v>
                </c:pt>
                <c:pt idx="59">
                  <c:v>117</c:v>
                </c:pt>
                <c:pt idx="60">
                  <c:v>11</c:v>
                </c:pt>
                <c:pt idx="61">
                  <c:v>33</c:v>
                </c:pt>
                <c:pt idx="62">
                  <c:v>73</c:v>
                </c:pt>
                <c:pt idx="63">
                  <c:v>15</c:v>
                </c:pt>
                <c:pt idx="64">
                  <c:v>23</c:v>
                </c:pt>
                <c:pt idx="65">
                  <c:v>55</c:v>
                </c:pt>
              </c:numCache>
            </c:numRef>
          </c:xVal>
          <c:yVal>
            <c:numRef>
              <c:f>Quan_et_al_table2!$F$6:$F$71</c:f>
              <c:numCache>
                <c:formatCode>General</c:formatCode>
                <c:ptCount val="66"/>
                <c:pt idx="0">
                  <c:v>0</c:v>
                </c:pt>
                <c:pt idx="1">
                  <c:v>0</c:v>
                </c:pt>
                <c:pt idx="2">
                  <c:v>0</c:v>
                </c:pt>
                <c:pt idx="3">
                  <c:v>30</c:v>
                </c:pt>
                <c:pt idx="4">
                  <c:v>43</c:v>
                </c:pt>
                <c:pt idx="5">
                  <c:v>33</c:v>
                </c:pt>
                <c:pt idx="6">
                  <c:v>56</c:v>
                </c:pt>
                <c:pt idx="7">
                  <c:v>37</c:v>
                </c:pt>
                <c:pt idx="8">
                  <c:v>63</c:v>
                </c:pt>
                <c:pt idx="9">
                  <c:v>32</c:v>
                </c:pt>
                <c:pt idx="10">
                  <c:v>54</c:v>
                </c:pt>
                <c:pt idx="11">
                  <c:v>29</c:v>
                </c:pt>
                <c:pt idx="12">
                  <c:v>19</c:v>
                </c:pt>
                <c:pt idx="13">
                  <c:v>31</c:v>
                </c:pt>
                <c:pt idx="14">
                  <c:v>22</c:v>
                </c:pt>
                <c:pt idx="15">
                  <c:v>18</c:v>
                </c:pt>
                <c:pt idx="16">
                  <c:v>9</c:v>
                </c:pt>
                <c:pt idx="17">
                  <c:v>23</c:v>
                </c:pt>
                <c:pt idx="18">
                  <c:v>0</c:v>
                </c:pt>
                <c:pt idx="19">
                  <c:v>0</c:v>
                </c:pt>
                <c:pt idx="20">
                  <c:v>0</c:v>
                </c:pt>
                <c:pt idx="21">
                  <c:v>0</c:v>
                </c:pt>
                <c:pt idx="22">
                  <c:v>0</c:v>
                </c:pt>
                <c:pt idx="23">
                  <c:v>72</c:v>
                </c:pt>
                <c:pt idx="24">
                  <c:v>33</c:v>
                </c:pt>
                <c:pt idx="25">
                  <c:v>38</c:v>
                </c:pt>
                <c:pt idx="26">
                  <c:v>44</c:v>
                </c:pt>
                <c:pt idx="27">
                  <c:v>46</c:v>
                </c:pt>
                <c:pt idx="28">
                  <c:v>36</c:v>
                </c:pt>
                <c:pt idx="29">
                  <c:v>59</c:v>
                </c:pt>
                <c:pt idx="30">
                  <c:v>63</c:v>
                </c:pt>
                <c:pt idx="31">
                  <c:v>47</c:v>
                </c:pt>
                <c:pt idx="32">
                  <c:v>32</c:v>
                </c:pt>
                <c:pt idx="33">
                  <c:v>14</c:v>
                </c:pt>
                <c:pt idx="34">
                  <c:v>22</c:v>
                </c:pt>
                <c:pt idx="35">
                  <c:v>14</c:v>
                </c:pt>
                <c:pt idx="36">
                  <c:v>11</c:v>
                </c:pt>
                <c:pt idx="37">
                  <c:v>24</c:v>
                </c:pt>
                <c:pt idx="38">
                  <c:v>35</c:v>
                </c:pt>
                <c:pt idx="39">
                  <c:v>20</c:v>
                </c:pt>
                <c:pt idx="40">
                  <c:v>36</c:v>
                </c:pt>
                <c:pt idx="41">
                  <c:v>18</c:v>
                </c:pt>
                <c:pt idx="42">
                  <c:v>13</c:v>
                </c:pt>
                <c:pt idx="43">
                  <c:v>18</c:v>
                </c:pt>
                <c:pt idx="44">
                  <c:v>70</c:v>
                </c:pt>
                <c:pt idx="45">
                  <c:v>0</c:v>
                </c:pt>
                <c:pt idx="46">
                  <c:v>0</c:v>
                </c:pt>
                <c:pt idx="47">
                  <c:v>27</c:v>
                </c:pt>
                <c:pt idx="48">
                  <c:v>25</c:v>
                </c:pt>
                <c:pt idx="49">
                  <c:v>30</c:v>
                </c:pt>
                <c:pt idx="50">
                  <c:v>53</c:v>
                </c:pt>
                <c:pt idx="51">
                  <c:v>39</c:v>
                </c:pt>
                <c:pt idx="52">
                  <c:v>20</c:v>
                </c:pt>
                <c:pt idx="53">
                  <c:v>24</c:v>
                </c:pt>
                <c:pt idx="54">
                  <c:v>17</c:v>
                </c:pt>
                <c:pt idx="55">
                  <c:v>29</c:v>
                </c:pt>
                <c:pt idx="56">
                  <c:v>11</c:v>
                </c:pt>
                <c:pt idx="57">
                  <c:v>31</c:v>
                </c:pt>
                <c:pt idx="58">
                  <c:v>18</c:v>
                </c:pt>
                <c:pt idx="59">
                  <c:v>13</c:v>
                </c:pt>
                <c:pt idx="60">
                  <c:v>17</c:v>
                </c:pt>
                <c:pt idx="61">
                  <c:v>67</c:v>
                </c:pt>
                <c:pt idx="62">
                  <c:v>17</c:v>
                </c:pt>
                <c:pt idx="63">
                  <c:v>48</c:v>
                </c:pt>
                <c:pt idx="64">
                  <c:v>160</c:v>
                </c:pt>
                <c:pt idx="65">
                  <c:v>42</c:v>
                </c:pt>
              </c:numCache>
            </c:numRef>
          </c:yVal>
          <c:smooth val="0"/>
        </c:ser>
        <c:ser>
          <c:idx val="2"/>
          <c:order val="2"/>
          <c:tx>
            <c:strRef>
              <c:f>Quan_et_al_table2!$S$4</c:f>
              <c:strCache>
                <c:ptCount val="1"/>
                <c:pt idx="0">
                  <c:v>HMP</c:v>
                </c:pt>
              </c:strCache>
            </c:strRef>
          </c:tx>
          <c:spPr>
            <a:ln w="25400" cap="rnd">
              <a:noFill/>
              <a:round/>
            </a:ln>
            <a:effectLst/>
          </c:spPr>
          <c:marker>
            <c:symbol val="circle"/>
            <c:size val="5"/>
            <c:spPr>
              <a:solidFill>
                <a:srgbClr val="00B0F0"/>
              </a:solidFill>
              <a:ln w="9525">
                <a:noFill/>
              </a:ln>
              <a:effectLst/>
            </c:spPr>
          </c:marker>
          <c:trendline>
            <c:spPr>
              <a:ln w="19050" cap="rnd">
                <a:solidFill>
                  <a:srgbClr val="00B0F0"/>
                </a:solidFill>
                <a:prstDash val="sysDot"/>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Quan_et_al_table2!$U$6:$U$71</c:f>
              <c:numCache>
                <c:formatCode>General</c:formatCode>
                <c:ptCount val="66"/>
                <c:pt idx="0">
                  <c:v>8</c:v>
                </c:pt>
                <c:pt idx="1">
                  <c:v>132</c:v>
                </c:pt>
                <c:pt idx="2">
                  <c:v>19</c:v>
                </c:pt>
                <c:pt idx="3">
                  <c:v>9</c:v>
                </c:pt>
                <c:pt idx="4">
                  <c:v>8</c:v>
                </c:pt>
                <c:pt idx="5">
                  <c:v>41</c:v>
                </c:pt>
                <c:pt idx="6">
                  <c:v>28</c:v>
                </c:pt>
                <c:pt idx="7">
                  <c:v>80</c:v>
                </c:pt>
                <c:pt idx="8">
                  <c:v>15</c:v>
                </c:pt>
                <c:pt idx="9">
                  <c:v>32</c:v>
                </c:pt>
                <c:pt idx="10">
                  <c:v>86</c:v>
                </c:pt>
                <c:pt idx="11">
                  <c:v>86</c:v>
                </c:pt>
                <c:pt idx="12">
                  <c:v>61</c:v>
                </c:pt>
                <c:pt idx="13">
                  <c:v>81</c:v>
                </c:pt>
                <c:pt idx="14">
                  <c:v>28</c:v>
                </c:pt>
                <c:pt idx="15">
                  <c:v>79</c:v>
                </c:pt>
                <c:pt idx="16">
                  <c:v>53</c:v>
                </c:pt>
                <c:pt idx="17">
                  <c:v>80</c:v>
                </c:pt>
                <c:pt idx="18">
                  <c:v>8</c:v>
                </c:pt>
                <c:pt idx="19">
                  <c:v>80</c:v>
                </c:pt>
                <c:pt idx="20">
                  <c:v>28</c:v>
                </c:pt>
                <c:pt idx="21">
                  <c:v>49</c:v>
                </c:pt>
                <c:pt idx="22">
                  <c:v>79</c:v>
                </c:pt>
                <c:pt idx="23">
                  <c:v>8</c:v>
                </c:pt>
                <c:pt idx="24">
                  <c:v>61</c:v>
                </c:pt>
                <c:pt idx="25">
                  <c:v>8</c:v>
                </c:pt>
                <c:pt idx="26">
                  <c:v>61</c:v>
                </c:pt>
                <c:pt idx="27">
                  <c:v>102</c:v>
                </c:pt>
                <c:pt idx="28">
                  <c:v>28</c:v>
                </c:pt>
                <c:pt idx="29">
                  <c:v>59</c:v>
                </c:pt>
                <c:pt idx="30">
                  <c:v>102</c:v>
                </c:pt>
                <c:pt idx="31">
                  <c:v>88</c:v>
                </c:pt>
                <c:pt idx="32">
                  <c:v>136</c:v>
                </c:pt>
                <c:pt idx="33">
                  <c:v>87</c:v>
                </c:pt>
                <c:pt idx="34">
                  <c:v>59</c:v>
                </c:pt>
                <c:pt idx="35">
                  <c:v>86</c:v>
                </c:pt>
                <c:pt idx="36">
                  <c:v>57</c:v>
                </c:pt>
                <c:pt idx="37">
                  <c:v>70</c:v>
                </c:pt>
                <c:pt idx="38">
                  <c:v>63</c:v>
                </c:pt>
                <c:pt idx="39">
                  <c:v>63</c:v>
                </c:pt>
                <c:pt idx="40">
                  <c:v>57</c:v>
                </c:pt>
                <c:pt idx="41">
                  <c:v>86</c:v>
                </c:pt>
                <c:pt idx="42">
                  <c:v>86</c:v>
                </c:pt>
                <c:pt idx="43">
                  <c:v>126</c:v>
                </c:pt>
                <c:pt idx="44">
                  <c:v>56</c:v>
                </c:pt>
                <c:pt idx="45">
                  <c:v>20</c:v>
                </c:pt>
                <c:pt idx="46">
                  <c:v>8</c:v>
                </c:pt>
                <c:pt idx="47">
                  <c:v>8</c:v>
                </c:pt>
                <c:pt idx="48">
                  <c:v>57</c:v>
                </c:pt>
                <c:pt idx="49">
                  <c:v>41</c:v>
                </c:pt>
                <c:pt idx="50">
                  <c:v>61</c:v>
                </c:pt>
                <c:pt idx="51">
                  <c:v>24</c:v>
                </c:pt>
                <c:pt idx="52">
                  <c:v>80</c:v>
                </c:pt>
                <c:pt idx="53">
                  <c:v>74</c:v>
                </c:pt>
                <c:pt idx="54">
                  <c:v>86</c:v>
                </c:pt>
                <c:pt idx="55">
                  <c:v>63</c:v>
                </c:pt>
                <c:pt idx="56">
                  <c:v>99</c:v>
                </c:pt>
                <c:pt idx="57">
                  <c:v>88</c:v>
                </c:pt>
                <c:pt idx="58">
                  <c:v>50</c:v>
                </c:pt>
                <c:pt idx="59">
                  <c:v>86</c:v>
                </c:pt>
                <c:pt idx="60">
                  <c:v>86</c:v>
                </c:pt>
                <c:pt idx="61">
                  <c:v>56</c:v>
                </c:pt>
                <c:pt idx="62">
                  <c:v>28</c:v>
                </c:pt>
                <c:pt idx="63">
                  <c:v>29</c:v>
                </c:pt>
                <c:pt idx="64">
                  <c:v>11</c:v>
                </c:pt>
                <c:pt idx="65">
                  <c:v>12</c:v>
                </c:pt>
              </c:numCache>
            </c:numRef>
          </c:xVal>
          <c:yVal>
            <c:numRef>
              <c:f>Quan_et_al_table2!$F$6:$F$71</c:f>
              <c:numCache>
                <c:formatCode>General</c:formatCode>
                <c:ptCount val="66"/>
                <c:pt idx="0">
                  <c:v>0</c:v>
                </c:pt>
                <c:pt idx="1">
                  <c:v>0</c:v>
                </c:pt>
                <c:pt idx="2">
                  <c:v>0</c:v>
                </c:pt>
                <c:pt idx="3">
                  <c:v>30</c:v>
                </c:pt>
                <c:pt idx="4">
                  <c:v>43</c:v>
                </c:pt>
                <c:pt idx="5">
                  <c:v>33</c:v>
                </c:pt>
                <c:pt idx="6">
                  <c:v>56</c:v>
                </c:pt>
                <c:pt idx="7">
                  <c:v>37</c:v>
                </c:pt>
                <c:pt idx="8">
                  <c:v>63</c:v>
                </c:pt>
                <c:pt idx="9">
                  <c:v>32</c:v>
                </c:pt>
                <c:pt idx="10">
                  <c:v>54</c:v>
                </c:pt>
                <c:pt idx="11">
                  <c:v>29</c:v>
                </c:pt>
                <c:pt idx="12">
                  <c:v>19</c:v>
                </c:pt>
                <c:pt idx="13">
                  <c:v>31</c:v>
                </c:pt>
                <c:pt idx="14">
                  <c:v>22</c:v>
                </c:pt>
                <c:pt idx="15">
                  <c:v>18</c:v>
                </c:pt>
                <c:pt idx="16">
                  <c:v>9</c:v>
                </c:pt>
                <c:pt idx="17">
                  <c:v>23</c:v>
                </c:pt>
                <c:pt idx="18">
                  <c:v>0</c:v>
                </c:pt>
                <c:pt idx="19">
                  <c:v>0</c:v>
                </c:pt>
                <c:pt idx="20">
                  <c:v>0</c:v>
                </c:pt>
                <c:pt idx="21">
                  <c:v>0</c:v>
                </c:pt>
                <c:pt idx="22">
                  <c:v>0</c:v>
                </c:pt>
                <c:pt idx="23">
                  <c:v>72</c:v>
                </c:pt>
                <c:pt idx="24">
                  <c:v>33</c:v>
                </c:pt>
                <c:pt idx="25">
                  <c:v>38</c:v>
                </c:pt>
                <c:pt idx="26">
                  <c:v>44</c:v>
                </c:pt>
                <c:pt idx="27">
                  <c:v>46</c:v>
                </c:pt>
                <c:pt idx="28">
                  <c:v>36</c:v>
                </c:pt>
                <c:pt idx="29">
                  <c:v>59</c:v>
                </c:pt>
                <c:pt idx="30">
                  <c:v>63</c:v>
                </c:pt>
                <c:pt idx="31">
                  <c:v>47</c:v>
                </c:pt>
                <c:pt idx="32">
                  <c:v>32</c:v>
                </c:pt>
                <c:pt idx="33">
                  <c:v>14</c:v>
                </c:pt>
                <c:pt idx="34">
                  <c:v>22</c:v>
                </c:pt>
                <c:pt idx="35">
                  <c:v>14</c:v>
                </c:pt>
                <c:pt idx="36">
                  <c:v>11</c:v>
                </c:pt>
                <c:pt idx="37">
                  <c:v>24</c:v>
                </c:pt>
                <c:pt idx="38">
                  <c:v>35</c:v>
                </c:pt>
                <c:pt idx="39">
                  <c:v>20</c:v>
                </c:pt>
                <c:pt idx="40">
                  <c:v>36</c:v>
                </c:pt>
                <c:pt idx="41">
                  <c:v>18</c:v>
                </c:pt>
                <c:pt idx="42">
                  <c:v>13</c:v>
                </c:pt>
                <c:pt idx="43">
                  <c:v>18</c:v>
                </c:pt>
                <c:pt idx="44">
                  <c:v>70</c:v>
                </c:pt>
                <c:pt idx="45">
                  <c:v>0</c:v>
                </c:pt>
                <c:pt idx="46">
                  <c:v>0</c:v>
                </c:pt>
                <c:pt idx="47">
                  <c:v>27</c:v>
                </c:pt>
                <c:pt idx="48">
                  <c:v>25</c:v>
                </c:pt>
                <c:pt idx="49">
                  <c:v>30</c:v>
                </c:pt>
                <c:pt idx="50">
                  <c:v>53</c:v>
                </c:pt>
                <c:pt idx="51">
                  <c:v>39</c:v>
                </c:pt>
                <c:pt idx="52">
                  <c:v>20</c:v>
                </c:pt>
                <c:pt idx="53">
                  <c:v>24</c:v>
                </c:pt>
                <c:pt idx="54">
                  <c:v>17</c:v>
                </c:pt>
                <c:pt idx="55">
                  <c:v>29</c:v>
                </c:pt>
                <c:pt idx="56">
                  <c:v>11</c:v>
                </c:pt>
                <c:pt idx="57">
                  <c:v>31</c:v>
                </c:pt>
                <c:pt idx="58">
                  <c:v>18</c:v>
                </c:pt>
                <c:pt idx="59">
                  <c:v>13</c:v>
                </c:pt>
                <c:pt idx="60">
                  <c:v>17</c:v>
                </c:pt>
                <c:pt idx="61">
                  <c:v>67</c:v>
                </c:pt>
                <c:pt idx="62">
                  <c:v>17</c:v>
                </c:pt>
                <c:pt idx="63">
                  <c:v>48</c:v>
                </c:pt>
                <c:pt idx="64">
                  <c:v>160</c:v>
                </c:pt>
                <c:pt idx="65">
                  <c:v>42</c:v>
                </c:pt>
              </c:numCache>
            </c:numRef>
          </c:yVal>
          <c:smooth val="0"/>
        </c:ser>
        <c:dLbls>
          <c:showLegendKey val="0"/>
          <c:showVal val="0"/>
          <c:showCatName val="0"/>
          <c:showSerName val="0"/>
          <c:showPercent val="0"/>
          <c:showBubbleSize val="0"/>
        </c:dLbls>
        <c:axId val="350052672"/>
        <c:axId val="350047968"/>
      </c:scatterChart>
      <c:valAx>
        <c:axId val="3500526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Resolution</a:t>
                </a:r>
                <a:r>
                  <a:rPr lang="en-GB" baseline="0"/>
                  <a:t> ("precision") of CA interval</a:t>
                </a:r>
                <a:endParaRPr lang="en-GB"/>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b"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350047968"/>
        <c:crosses val="autoZero"/>
        <c:crossBetween val="midCat"/>
      </c:valAx>
      <c:valAx>
        <c:axId val="3500479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Number</a:t>
                </a:r>
                <a:r>
                  <a:rPr lang="en-GB" baseline="0"/>
                  <a:t> of NLRs</a:t>
                </a:r>
                <a:endParaRPr lang="en-GB"/>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0052672"/>
        <c:crosses val="autoZero"/>
        <c:crossBetween val="midCat"/>
      </c:valAx>
      <c:spPr>
        <a:noFill/>
        <a:ln>
          <a:noFill/>
        </a:ln>
        <a:effectLst/>
      </c:spPr>
    </c:plotArea>
    <c:legend>
      <c:legendPos val="r"/>
      <c:layout>
        <c:manualLayout>
          <c:xMode val="edge"/>
          <c:yMode val="edge"/>
          <c:x val="0.73941490569861079"/>
          <c:y val="0.39359857299052875"/>
          <c:w val="0.16916209515856717"/>
          <c:h val="0.1514735518008634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chartsheets/sheet1.xml><?xml version="1.0" encoding="utf-8"?>
<chartsheet xmlns="http://schemas.openxmlformats.org/spreadsheetml/2006/main" xmlns:r="http://schemas.openxmlformats.org/officeDocument/2006/relationships">
  <sheetPr/>
  <sheetViews>
    <sheetView zoomScale="105" workbookViewId="0" zoomToFit="1"/>
  </sheetViews>
  <pageMargins left="0.7" right="0.7" top="0.78740157499999996" bottom="0.78740157499999996"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05" workbookViewId="0" zoomToFit="1"/>
  </sheetViews>
  <pageMargins left="0.7" right="0.7" top="0.78740157499999996" bottom="0.78740157499999996" header="0.3" footer="0.3"/>
  <drawing r:id="rId1"/>
</chartsheet>
</file>

<file path=xl/chartsheets/sheet3.xml><?xml version="1.0" encoding="utf-8"?>
<chartsheet xmlns="http://schemas.openxmlformats.org/spreadsheetml/2006/main" xmlns:r="http://schemas.openxmlformats.org/officeDocument/2006/relationships">
  <sheetPr/>
  <sheetViews>
    <sheetView zoomScale="105" workbookViewId="0" zoomToFit="1"/>
  </sheetViews>
  <pageMargins left="0.7" right="0.7" top="0.78740157499999996" bottom="0.78740157499999996"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05" workbookViewId="0" zoomToFit="1"/>
  </sheetViews>
  <pageMargins left="0.7" right="0.7" top="0.78740157499999996" bottom="0.78740157499999996" header="0.3" footer="0.3"/>
  <drawing r:id="rId1"/>
</chartsheet>
</file>

<file path=xl/chartsheets/sheet5.xml><?xml version="1.0" encoding="utf-8"?>
<chartsheet xmlns="http://schemas.openxmlformats.org/spreadsheetml/2006/main" xmlns:r="http://schemas.openxmlformats.org/officeDocument/2006/relationships">
  <sheetPr/>
  <sheetViews>
    <sheetView zoomScale="105" workbookViewId="0" zoomToFit="1"/>
  </sheetViews>
  <pageMargins left="0.7" right="0.7" top="0.78740157499999996" bottom="0.78740157499999996" header="0.3" footer="0.3"/>
  <drawing r:id="rId1"/>
</chartsheet>
</file>

<file path=xl/chartsheets/sheet6.xml><?xml version="1.0" encoding="utf-8"?>
<chartsheet xmlns="http://schemas.openxmlformats.org/spreadsheetml/2006/main" xmlns:r="http://schemas.openxmlformats.org/officeDocument/2006/relationships">
  <sheetPr/>
  <sheetViews>
    <sheetView zoomScale="105" workbookViewId="0" zoomToFit="1"/>
  </sheetViews>
  <pageMargins left="0.7" right="0.7" top="0.78740157499999996" bottom="0.78740157499999996"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0" y="0"/>
    <xdr:ext cx="9307286" cy="600528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307286" cy="600528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307286" cy="600528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307286" cy="600528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307286" cy="600528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307286" cy="600528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3"/>
  <sheetViews>
    <sheetView tabSelected="1" workbookViewId="0">
      <selection activeCell="F22" sqref="F22"/>
    </sheetView>
  </sheetViews>
  <sheetFormatPr baseColWidth="10" defaultColWidth="8.7265625" defaultRowHeight="14.5" x14ac:dyDescent="0.35"/>
  <cols>
    <col min="2" max="2" width="2.453125" bestFit="1" customWidth="1"/>
    <col min="6" max="6" width="8.7265625" style="1"/>
    <col min="7" max="8" width="5.90625" customWidth="1"/>
    <col min="9" max="9" width="5.90625" style="1" customWidth="1"/>
    <col min="10" max="27" width="5.90625" customWidth="1"/>
  </cols>
  <sheetData>
    <row r="1" spans="1:27" x14ac:dyDescent="0.35">
      <c r="A1" t="s">
        <v>86</v>
      </c>
    </row>
    <row r="2" spans="1:27" x14ac:dyDescent="0.35">
      <c r="A2" t="s">
        <v>83</v>
      </c>
    </row>
    <row r="3" spans="1:27" x14ac:dyDescent="0.35">
      <c r="A3" s="1" t="s">
        <v>88</v>
      </c>
    </row>
    <row r="4" spans="1:27" x14ac:dyDescent="0.35">
      <c r="A4" t="s">
        <v>78</v>
      </c>
      <c r="B4" t="s">
        <v>79</v>
      </c>
      <c r="C4" t="s">
        <v>80</v>
      </c>
      <c r="D4" t="s">
        <v>81</v>
      </c>
      <c r="E4" t="s">
        <v>82</v>
      </c>
      <c r="G4" s="3" t="s">
        <v>71</v>
      </c>
      <c r="H4" s="3"/>
      <c r="I4" s="3"/>
      <c r="J4" s="3" t="s">
        <v>72</v>
      </c>
      <c r="K4" s="3"/>
      <c r="L4" s="3"/>
      <c r="M4" s="3" t="s">
        <v>73</v>
      </c>
      <c r="N4" s="3"/>
      <c r="O4" s="3"/>
      <c r="P4" s="3" t="s">
        <v>74</v>
      </c>
      <c r="Q4" s="3"/>
      <c r="R4" s="3"/>
      <c r="S4" s="3" t="s">
        <v>75</v>
      </c>
      <c r="T4" s="3"/>
      <c r="U4" s="3"/>
      <c r="V4" s="3" t="s">
        <v>76</v>
      </c>
      <c r="W4" s="3"/>
      <c r="X4" s="3"/>
      <c r="Y4" s="3" t="s">
        <v>77</v>
      </c>
      <c r="Z4" s="3"/>
      <c r="AA4" s="3"/>
    </row>
    <row r="5" spans="1:27" s="1" customFormat="1" x14ac:dyDescent="0.35">
      <c r="F5" s="1" t="s">
        <v>89</v>
      </c>
      <c r="G5" s="1" t="s">
        <v>84</v>
      </c>
      <c r="H5" s="1" t="s">
        <v>85</v>
      </c>
      <c r="I5" s="2" t="s">
        <v>87</v>
      </c>
      <c r="J5" s="1" t="str">
        <f>G5</f>
        <v>L.b.</v>
      </c>
      <c r="K5" s="1" t="str">
        <f>H5</f>
        <v>U.b.</v>
      </c>
      <c r="L5" s="2" t="str">
        <f>I5</f>
        <v>∆*</v>
      </c>
      <c r="M5" s="1" t="str">
        <f>J5</f>
        <v>L.b.</v>
      </c>
      <c r="N5" s="1" t="str">
        <f>K5</f>
        <v>U.b.</v>
      </c>
      <c r="O5" s="2" t="str">
        <f>L5</f>
        <v>∆*</v>
      </c>
      <c r="P5" s="1" t="str">
        <f>M5</f>
        <v>L.b.</v>
      </c>
      <c r="Q5" s="1" t="str">
        <f>N5</f>
        <v>U.b.</v>
      </c>
      <c r="R5" s="2" t="str">
        <f>O5</f>
        <v>∆*</v>
      </c>
      <c r="S5" s="1" t="str">
        <f>P5</f>
        <v>L.b.</v>
      </c>
      <c r="T5" s="1" t="str">
        <f>Q5</f>
        <v>U.b.</v>
      </c>
      <c r="U5" s="2" t="str">
        <f>R5</f>
        <v>∆*</v>
      </c>
      <c r="V5" s="1" t="str">
        <f>S5</f>
        <v>L.b.</v>
      </c>
      <c r="W5" s="1" t="str">
        <f>T5</f>
        <v>U.b.</v>
      </c>
      <c r="X5" s="2" t="str">
        <f>U5</f>
        <v>∆*</v>
      </c>
      <c r="Y5" s="1" t="str">
        <f t="shared" ref="Y5:Z5" si="0">V5</f>
        <v>L.b.</v>
      </c>
      <c r="Z5" s="1" t="str">
        <f t="shared" si="0"/>
        <v>U.b.</v>
      </c>
      <c r="AA5" s="2" t="str">
        <f>X5</f>
        <v>∆*</v>
      </c>
    </row>
    <row r="6" spans="1:27" x14ac:dyDescent="0.35">
      <c r="A6" t="s">
        <v>0</v>
      </c>
      <c r="B6" t="s">
        <v>1</v>
      </c>
      <c r="C6">
        <v>1</v>
      </c>
      <c r="D6">
        <v>1</v>
      </c>
      <c r="E6" t="s">
        <v>2</v>
      </c>
      <c r="F6" s="1" t="s">
        <v>90</v>
      </c>
      <c r="G6">
        <v>17.899999999999999</v>
      </c>
      <c r="H6">
        <v>18.399999999999999</v>
      </c>
      <c r="I6" s="1">
        <f t="shared" ref="I6:I37" si="1">H6-G6</f>
        <v>0.5</v>
      </c>
      <c r="J6">
        <v>7</v>
      </c>
      <c r="K6">
        <v>12.5</v>
      </c>
      <c r="L6" s="1">
        <f t="shared" ref="L6:L69" si="2">K6-J6</f>
        <v>5.5</v>
      </c>
      <c r="M6">
        <v>27.3</v>
      </c>
      <c r="N6">
        <v>27.9</v>
      </c>
      <c r="O6" s="1">
        <f t="shared" ref="O6:O69" si="3">N6-M6</f>
        <v>0.59999999999999787</v>
      </c>
      <c r="P6">
        <v>1035</v>
      </c>
      <c r="Q6">
        <v>1355</v>
      </c>
      <c r="R6" s="1">
        <f t="shared" ref="R6:R69" si="4">Q6-P6</f>
        <v>320</v>
      </c>
      <c r="S6">
        <v>187</v>
      </c>
      <c r="T6">
        <v>195</v>
      </c>
      <c r="U6" s="1">
        <f t="shared" ref="U6:U69" si="5">T6-S6</f>
        <v>8</v>
      </c>
      <c r="V6">
        <v>18</v>
      </c>
      <c r="W6">
        <v>41</v>
      </c>
      <c r="X6" s="1">
        <f t="shared" ref="X6:X69" si="6">W6-V6</f>
        <v>23</v>
      </c>
      <c r="Y6">
        <v>93</v>
      </c>
      <c r="Z6">
        <v>154</v>
      </c>
      <c r="AA6" s="1">
        <f t="shared" ref="AA6:AA69" si="7">Z6-Y6</f>
        <v>61</v>
      </c>
    </row>
    <row r="7" spans="1:27" x14ac:dyDescent="0.35">
      <c r="C7">
        <v>2</v>
      </c>
      <c r="D7">
        <v>3</v>
      </c>
      <c r="E7" t="s">
        <v>3</v>
      </c>
      <c r="F7" s="1" t="s">
        <v>90</v>
      </c>
      <c r="G7">
        <v>13.6</v>
      </c>
      <c r="H7">
        <v>18.399999999999999</v>
      </c>
      <c r="I7" s="1">
        <f t="shared" si="1"/>
        <v>4.7999999999999989</v>
      </c>
      <c r="J7">
        <v>3.7</v>
      </c>
      <c r="K7">
        <v>12.5</v>
      </c>
      <c r="L7" s="1">
        <f t="shared" si="2"/>
        <v>8.8000000000000007</v>
      </c>
      <c r="M7">
        <v>23.6</v>
      </c>
      <c r="N7">
        <v>28.1</v>
      </c>
      <c r="O7" s="1">
        <f t="shared" si="3"/>
        <v>4.5</v>
      </c>
      <c r="P7">
        <v>961</v>
      </c>
      <c r="Q7">
        <v>1577</v>
      </c>
      <c r="R7" s="1">
        <f t="shared" si="4"/>
        <v>616</v>
      </c>
      <c r="S7">
        <v>109</v>
      </c>
      <c r="T7">
        <v>241</v>
      </c>
      <c r="U7" s="1">
        <f t="shared" si="5"/>
        <v>132</v>
      </c>
      <c r="V7">
        <v>16</v>
      </c>
      <c r="W7">
        <v>45</v>
      </c>
      <c r="X7" s="1">
        <f t="shared" si="6"/>
        <v>29</v>
      </c>
      <c r="Y7">
        <v>99</v>
      </c>
      <c r="Z7">
        <v>175</v>
      </c>
      <c r="AA7" s="1">
        <f t="shared" si="7"/>
        <v>76</v>
      </c>
    </row>
    <row r="8" spans="1:27" x14ac:dyDescent="0.35">
      <c r="C8">
        <v>4</v>
      </c>
      <c r="D8">
        <v>5</v>
      </c>
      <c r="E8" t="s">
        <v>4</v>
      </c>
      <c r="F8" s="1" t="s">
        <v>90</v>
      </c>
      <c r="G8">
        <v>15.7</v>
      </c>
      <c r="H8">
        <v>16.100000000000001</v>
      </c>
      <c r="I8" s="1">
        <f t="shared" si="1"/>
        <v>0.40000000000000213</v>
      </c>
      <c r="J8">
        <v>6.6</v>
      </c>
      <c r="K8">
        <v>7</v>
      </c>
      <c r="L8" s="1">
        <f t="shared" si="2"/>
        <v>0.40000000000000036</v>
      </c>
      <c r="M8">
        <v>25.4</v>
      </c>
      <c r="N8">
        <v>25.6</v>
      </c>
      <c r="O8" s="1">
        <f t="shared" si="3"/>
        <v>0.20000000000000284</v>
      </c>
      <c r="P8">
        <v>1183</v>
      </c>
      <c r="Q8">
        <v>1355</v>
      </c>
      <c r="R8" s="1">
        <f t="shared" si="4"/>
        <v>172</v>
      </c>
      <c r="S8">
        <v>134</v>
      </c>
      <c r="T8">
        <v>153</v>
      </c>
      <c r="U8" s="1">
        <f t="shared" si="5"/>
        <v>19</v>
      </c>
      <c r="V8">
        <v>25</v>
      </c>
      <c r="W8">
        <v>41</v>
      </c>
      <c r="X8" s="1">
        <f t="shared" si="6"/>
        <v>16</v>
      </c>
      <c r="Y8">
        <v>93</v>
      </c>
      <c r="Z8">
        <v>141</v>
      </c>
      <c r="AA8" s="1">
        <f t="shared" si="7"/>
        <v>48</v>
      </c>
    </row>
    <row r="9" spans="1:27" x14ac:dyDescent="0.35">
      <c r="C9">
        <v>7</v>
      </c>
      <c r="D9">
        <v>10</v>
      </c>
      <c r="E9" t="s">
        <v>5</v>
      </c>
      <c r="F9" s="1">
        <v>30</v>
      </c>
      <c r="G9">
        <v>15.2</v>
      </c>
      <c r="H9">
        <v>16.100000000000001</v>
      </c>
      <c r="I9" s="1">
        <f t="shared" si="1"/>
        <v>0.90000000000000213</v>
      </c>
      <c r="J9">
        <v>6.6</v>
      </c>
      <c r="K9">
        <v>7</v>
      </c>
      <c r="L9" s="1">
        <f t="shared" si="2"/>
        <v>0.40000000000000036</v>
      </c>
      <c r="M9">
        <v>23.6</v>
      </c>
      <c r="N9">
        <v>25.6</v>
      </c>
      <c r="O9" s="1">
        <f t="shared" si="3"/>
        <v>2</v>
      </c>
      <c r="P9">
        <v>1035</v>
      </c>
      <c r="Q9">
        <v>1355</v>
      </c>
      <c r="R9" s="1">
        <f t="shared" si="4"/>
        <v>320</v>
      </c>
      <c r="S9">
        <v>134</v>
      </c>
      <c r="T9">
        <v>143</v>
      </c>
      <c r="U9" s="1">
        <f t="shared" si="5"/>
        <v>9</v>
      </c>
      <c r="V9">
        <v>25</v>
      </c>
      <c r="W9">
        <v>59</v>
      </c>
      <c r="X9" s="1">
        <f t="shared" si="6"/>
        <v>34</v>
      </c>
      <c r="Y9">
        <v>93</v>
      </c>
      <c r="Z9">
        <v>143</v>
      </c>
      <c r="AA9" s="1">
        <f t="shared" si="7"/>
        <v>50</v>
      </c>
    </row>
    <row r="10" spans="1:27" x14ac:dyDescent="0.35">
      <c r="C10">
        <v>9</v>
      </c>
      <c r="D10">
        <v>16</v>
      </c>
      <c r="E10" t="s">
        <v>6</v>
      </c>
      <c r="F10" s="1">
        <v>43</v>
      </c>
      <c r="G10">
        <v>16.5</v>
      </c>
      <c r="H10">
        <v>18.399999999999999</v>
      </c>
      <c r="I10" s="1">
        <f t="shared" si="1"/>
        <v>1.8999999999999986</v>
      </c>
      <c r="J10">
        <v>6.6</v>
      </c>
      <c r="K10">
        <v>12.5</v>
      </c>
      <c r="L10" s="1">
        <f t="shared" si="2"/>
        <v>5.9</v>
      </c>
      <c r="M10">
        <v>27.3</v>
      </c>
      <c r="N10">
        <v>28.1</v>
      </c>
      <c r="O10" s="1">
        <f t="shared" si="3"/>
        <v>0.80000000000000071</v>
      </c>
      <c r="P10">
        <v>1122</v>
      </c>
      <c r="Q10">
        <v>1298</v>
      </c>
      <c r="R10" s="1">
        <f t="shared" si="4"/>
        <v>176</v>
      </c>
      <c r="S10">
        <v>187</v>
      </c>
      <c r="T10">
        <v>195</v>
      </c>
      <c r="U10" s="1">
        <f t="shared" si="5"/>
        <v>8</v>
      </c>
      <c r="V10">
        <v>19</v>
      </c>
      <c r="W10">
        <v>24</v>
      </c>
      <c r="X10" s="1">
        <f t="shared" si="6"/>
        <v>5</v>
      </c>
      <c r="Y10">
        <v>93</v>
      </c>
      <c r="Z10">
        <v>175</v>
      </c>
      <c r="AA10" s="1">
        <f t="shared" si="7"/>
        <v>82</v>
      </c>
    </row>
    <row r="11" spans="1:27" x14ac:dyDescent="0.35">
      <c r="C11">
        <v>10</v>
      </c>
      <c r="D11">
        <v>18</v>
      </c>
      <c r="E11" t="s">
        <v>7</v>
      </c>
      <c r="F11" s="1">
        <v>33</v>
      </c>
      <c r="G11">
        <v>11.6</v>
      </c>
      <c r="H11">
        <v>16.100000000000001</v>
      </c>
      <c r="I11" s="1">
        <f t="shared" si="1"/>
        <v>4.5000000000000018</v>
      </c>
      <c r="J11">
        <v>1.7</v>
      </c>
      <c r="K11">
        <v>7.8</v>
      </c>
      <c r="L11" s="1">
        <f t="shared" si="2"/>
        <v>6.1</v>
      </c>
      <c r="M11">
        <v>22.8</v>
      </c>
      <c r="N11">
        <v>25.6</v>
      </c>
      <c r="O11" s="1">
        <f t="shared" si="3"/>
        <v>2.8000000000000007</v>
      </c>
      <c r="P11">
        <v>735</v>
      </c>
      <c r="Q11">
        <v>1206</v>
      </c>
      <c r="R11" s="1">
        <f t="shared" si="4"/>
        <v>471</v>
      </c>
      <c r="S11">
        <v>102</v>
      </c>
      <c r="T11">
        <v>143</v>
      </c>
      <c r="U11" s="1">
        <f t="shared" si="5"/>
        <v>41</v>
      </c>
      <c r="V11">
        <v>18</v>
      </c>
      <c r="W11">
        <v>24</v>
      </c>
      <c r="X11" s="1">
        <f t="shared" si="6"/>
        <v>6</v>
      </c>
      <c r="Y11">
        <v>70</v>
      </c>
      <c r="Z11">
        <v>143</v>
      </c>
      <c r="AA11" s="1">
        <f t="shared" si="7"/>
        <v>73</v>
      </c>
    </row>
    <row r="12" spans="1:27" x14ac:dyDescent="0.35">
      <c r="B12" t="s">
        <v>8</v>
      </c>
      <c r="C12">
        <v>11</v>
      </c>
      <c r="D12">
        <v>19</v>
      </c>
      <c r="E12" t="s">
        <v>9</v>
      </c>
      <c r="F12" s="1">
        <v>56</v>
      </c>
      <c r="G12">
        <v>15.7</v>
      </c>
      <c r="H12">
        <v>16.100000000000001</v>
      </c>
      <c r="I12" s="1">
        <f t="shared" si="1"/>
        <v>0.40000000000000213</v>
      </c>
      <c r="J12">
        <v>5</v>
      </c>
      <c r="K12">
        <v>7.1</v>
      </c>
      <c r="L12" s="1">
        <f t="shared" si="2"/>
        <v>2.0999999999999996</v>
      </c>
      <c r="M12">
        <v>24.7</v>
      </c>
      <c r="N12">
        <v>25.6</v>
      </c>
      <c r="O12" s="1">
        <f t="shared" si="3"/>
        <v>0.90000000000000213</v>
      </c>
      <c r="P12">
        <v>1183</v>
      </c>
      <c r="Q12">
        <v>1206</v>
      </c>
      <c r="R12" s="1">
        <f t="shared" si="4"/>
        <v>23</v>
      </c>
      <c r="S12">
        <v>115</v>
      </c>
      <c r="T12">
        <v>143</v>
      </c>
      <c r="U12" s="1">
        <f t="shared" si="5"/>
        <v>28</v>
      </c>
      <c r="V12">
        <v>19</v>
      </c>
      <c r="W12">
        <v>24</v>
      </c>
      <c r="X12" s="1">
        <f t="shared" si="6"/>
        <v>5</v>
      </c>
      <c r="Y12">
        <v>85</v>
      </c>
      <c r="Z12">
        <v>112</v>
      </c>
      <c r="AA12" s="1">
        <f t="shared" si="7"/>
        <v>27</v>
      </c>
    </row>
    <row r="13" spans="1:27" x14ac:dyDescent="0.35">
      <c r="C13">
        <v>12</v>
      </c>
      <c r="D13">
        <v>22</v>
      </c>
      <c r="E13" t="s">
        <v>10</v>
      </c>
      <c r="F13" s="1">
        <v>37</v>
      </c>
      <c r="G13">
        <v>14.8</v>
      </c>
      <c r="H13">
        <v>18.399999999999999</v>
      </c>
      <c r="I13" s="1">
        <f t="shared" si="1"/>
        <v>3.5999999999999979</v>
      </c>
      <c r="J13">
        <v>1.7</v>
      </c>
      <c r="K13">
        <v>12.5</v>
      </c>
      <c r="L13" s="1">
        <f t="shared" si="2"/>
        <v>10.8</v>
      </c>
      <c r="M13">
        <v>23.6</v>
      </c>
      <c r="N13">
        <v>28.1</v>
      </c>
      <c r="O13" s="1">
        <f t="shared" si="3"/>
        <v>4.5</v>
      </c>
      <c r="P13">
        <v>1122</v>
      </c>
      <c r="Q13">
        <v>1298</v>
      </c>
      <c r="R13" s="1">
        <f t="shared" si="4"/>
        <v>176</v>
      </c>
      <c r="S13">
        <v>115</v>
      </c>
      <c r="T13">
        <v>195</v>
      </c>
      <c r="U13" s="1">
        <f t="shared" si="5"/>
        <v>80</v>
      </c>
      <c r="V13">
        <v>19</v>
      </c>
      <c r="W13">
        <v>41</v>
      </c>
      <c r="X13" s="1">
        <f t="shared" si="6"/>
        <v>22</v>
      </c>
      <c r="Y13">
        <v>84</v>
      </c>
      <c r="Z13">
        <v>112</v>
      </c>
      <c r="AA13" s="1">
        <f t="shared" si="7"/>
        <v>28</v>
      </c>
    </row>
    <row r="14" spans="1:27" x14ac:dyDescent="0.35">
      <c r="C14">
        <v>14</v>
      </c>
      <c r="D14">
        <v>27</v>
      </c>
      <c r="E14" t="s">
        <v>11</v>
      </c>
      <c r="F14" s="1">
        <v>63</v>
      </c>
      <c r="G14">
        <v>16.5</v>
      </c>
      <c r="H14">
        <v>19.399999999999999</v>
      </c>
      <c r="I14" s="1">
        <f t="shared" si="1"/>
        <v>2.8999999999999986</v>
      </c>
      <c r="J14">
        <v>6.6</v>
      </c>
      <c r="K14">
        <v>9.6</v>
      </c>
      <c r="L14" s="1">
        <f t="shared" si="2"/>
        <v>3</v>
      </c>
      <c r="M14">
        <v>24.7</v>
      </c>
      <c r="N14">
        <v>27.9</v>
      </c>
      <c r="O14" s="1">
        <f t="shared" si="3"/>
        <v>3.1999999999999993</v>
      </c>
      <c r="P14">
        <v>1122</v>
      </c>
      <c r="Q14">
        <v>1151</v>
      </c>
      <c r="R14" s="1">
        <f t="shared" si="4"/>
        <v>29</v>
      </c>
      <c r="S14">
        <v>134</v>
      </c>
      <c r="T14">
        <v>149</v>
      </c>
      <c r="U14" s="1">
        <f t="shared" si="5"/>
        <v>15</v>
      </c>
      <c r="V14">
        <v>19</v>
      </c>
      <c r="W14">
        <v>37</v>
      </c>
      <c r="X14" s="1">
        <f t="shared" si="6"/>
        <v>18</v>
      </c>
      <c r="Y14">
        <v>79</v>
      </c>
      <c r="Z14">
        <v>112</v>
      </c>
      <c r="AA14" s="1">
        <f t="shared" si="7"/>
        <v>33</v>
      </c>
    </row>
    <row r="15" spans="1:27" x14ac:dyDescent="0.35">
      <c r="C15">
        <v>15</v>
      </c>
      <c r="D15">
        <v>29</v>
      </c>
      <c r="E15" t="s">
        <v>12</v>
      </c>
      <c r="F15" s="1">
        <v>32</v>
      </c>
      <c r="G15">
        <v>16.8</v>
      </c>
      <c r="H15">
        <v>20.8</v>
      </c>
      <c r="I15" s="1">
        <f t="shared" si="1"/>
        <v>4</v>
      </c>
      <c r="J15">
        <v>10.6</v>
      </c>
      <c r="K15">
        <v>13.3</v>
      </c>
      <c r="L15" s="1">
        <f t="shared" si="2"/>
        <v>2.7000000000000011</v>
      </c>
      <c r="M15">
        <v>24.7</v>
      </c>
      <c r="N15">
        <v>28.1</v>
      </c>
      <c r="O15" s="1">
        <f t="shared" si="3"/>
        <v>3.4000000000000021</v>
      </c>
      <c r="P15">
        <v>1122</v>
      </c>
      <c r="Q15">
        <v>1355</v>
      </c>
      <c r="R15" s="1">
        <f t="shared" si="4"/>
        <v>233</v>
      </c>
      <c r="S15">
        <v>204</v>
      </c>
      <c r="T15">
        <v>236</v>
      </c>
      <c r="U15" s="1">
        <f t="shared" si="5"/>
        <v>32</v>
      </c>
      <c r="V15">
        <v>19</v>
      </c>
      <c r="W15">
        <v>43</v>
      </c>
      <c r="X15" s="1">
        <f t="shared" si="6"/>
        <v>24</v>
      </c>
      <c r="Y15">
        <v>94</v>
      </c>
      <c r="Z15">
        <v>154</v>
      </c>
      <c r="AA15" s="1">
        <f t="shared" si="7"/>
        <v>60</v>
      </c>
    </row>
    <row r="16" spans="1:27" x14ac:dyDescent="0.35">
      <c r="C16">
        <v>22</v>
      </c>
      <c r="D16">
        <v>40</v>
      </c>
      <c r="E16" t="s">
        <v>13</v>
      </c>
      <c r="F16" s="1">
        <v>54</v>
      </c>
      <c r="G16">
        <v>16.8</v>
      </c>
      <c r="H16">
        <v>18.399999999999999</v>
      </c>
      <c r="I16" s="1">
        <f t="shared" si="1"/>
        <v>1.5999999999999979</v>
      </c>
      <c r="J16">
        <v>10.6</v>
      </c>
      <c r="K16">
        <v>12.5</v>
      </c>
      <c r="L16" s="1">
        <f t="shared" si="2"/>
        <v>1.9000000000000004</v>
      </c>
      <c r="M16">
        <v>24.7</v>
      </c>
      <c r="N16">
        <v>25</v>
      </c>
      <c r="O16" s="1">
        <f t="shared" si="3"/>
        <v>0.30000000000000071</v>
      </c>
      <c r="P16">
        <v>897</v>
      </c>
      <c r="Q16">
        <v>1294</v>
      </c>
      <c r="R16" s="1">
        <f t="shared" si="4"/>
        <v>397</v>
      </c>
      <c r="S16">
        <v>109</v>
      </c>
      <c r="T16">
        <v>195</v>
      </c>
      <c r="U16" s="1">
        <f t="shared" si="5"/>
        <v>86</v>
      </c>
      <c r="V16">
        <v>18</v>
      </c>
      <c r="W16">
        <v>41</v>
      </c>
      <c r="X16" s="1">
        <f t="shared" si="6"/>
        <v>23</v>
      </c>
      <c r="Y16">
        <v>84</v>
      </c>
      <c r="Z16">
        <v>111</v>
      </c>
      <c r="AA16" s="1">
        <f t="shared" si="7"/>
        <v>27</v>
      </c>
    </row>
    <row r="17" spans="1:27" x14ac:dyDescent="0.35">
      <c r="C17">
        <v>23</v>
      </c>
      <c r="D17">
        <v>41</v>
      </c>
      <c r="E17" t="s">
        <v>14</v>
      </c>
      <c r="F17" s="1">
        <v>29</v>
      </c>
      <c r="G17">
        <v>15.6</v>
      </c>
      <c r="H17">
        <v>21.1</v>
      </c>
      <c r="I17" s="1">
        <f t="shared" si="1"/>
        <v>5.5000000000000018</v>
      </c>
      <c r="J17">
        <v>5</v>
      </c>
      <c r="K17">
        <v>13.3</v>
      </c>
      <c r="L17" s="1">
        <f t="shared" si="2"/>
        <v>8.3000000000000007</v>
      </c>
      <c r="M17">
        <v>24.7</v>
      </c>
      <c r="N17">
        <v>27.9</v>
      </c>
      <c r="O17" s="1">
        <f t="shared" si="3"/>
        <v>3.1999999999999993</v>
      </c>
      <c r="P17">
        <v>897</v>
      </c>
      <c r="Q17">
        <v>1298</v>
      </c>
      <c r="R17" s="1">
        <f t="shared" si="4"/>
        <v>401</v>
      </c>
      <c r="S17">
        <v>109</v>
      </c>
      <c r="T17">
        <v>195</v>
      </c>
      <c r="U17" s="1">
        <f t="shared" si="5"/>
        <v>86</v>
      </c>
      <c r="V17">
        <v>18</v>
      </c>
      <c r="W17">
        <v>37</v>
      </c>
      <c r="X17" s="1">
        <f t="shared" si="6"/>
        <v>19</v>
      </c>
      <c r="Y17">
        <v>84</v>
      </c>
      <c r="Z17">
        <v>154</v>
      </c>
      <c r="AA17" s="1">
        <f t="shared" si="7"/>
        <v>70</v>
      </c>
    </row>
    <row r="18" spans="1:27" x14ac:dyDescent="0.35">
      <c r="C18">
        <v>24</v>
      </c>
      <c r="D18">
        <v>43</v>
      </c>
      <c r="E18" t="s">
        <v>15</v>
      </c>
      <c r="F18" s="1">
        <v>19</v>
      </c>
      <c r="G18">
        <v>15.2</v>
      </c>
      <c r="H18">
        <v>21.4</v>
      </c>
      <c r="I18" s="1">
        <f t="shared" si="1"/>
        <v>6.1999999999999993</v>
      </c>
      <c r="J18">
        <v>6.6</v>
      </c>
      <c r="K18">
        <v>13.9</v>
      </c>
      <c r="L18" s="1">
        <f t="shared" si="2"/>
        <v>7.3000000000000007</v>
      </c>
      <c r="M18">
        <v>22.8</v>
      </c>
      <c r="N18">
        <v>27.9</v>
      </c>
      <c r="O18" s="1">
        <f t="shared" si="3"/>
        <v>5.0999999999999979</v>
      </c>
      <c r="P18">
        <v>1122</v>
      </c>
      <c r="Q18">
        <v>1298</v>
      </c>
      <c r="R18" s="1">
        <f t="shared" si="4"/>
        <v>176</v>
      </c>
      <c r="S18">
        <v>134</v>
      </c>
      <c r="T18">
        <v>195</v>
      </c>
      <c r="U18" s="1">
        <f t="shared" si="5"/>
        <v>61</v>
      </c>
      <c r="V18">
        <v>19</v>
      </c>
      <c r="W18">
        <v>45</v>
      </c>
      <c r="X18" s="1">
        <f t="shared" si="6"/>
        <v>26</v>
      </c>
      <c r="Y18">
        <v>93</v>
      </c>
      <c r="Z18">
        <v>195</v>
      </c>
      <c r="AA18" s="1">
        <f t="shared" si="7"/>
        <v>102</v>
      </c>
    </row>
    <row r="19" spans="1:27" x14ac:dyDescent="0.35">
      <c r="C19">
        <v>25</v>
      </c>
      <c r="D19">
        <v>44</v>
      </c>
      <c r="E19" t="s">
        <v>16</v>
      </c>
      <c r="F19" s="1">
        <v>31</v>
      </c>
      <c r="G19">
        <v>15.6</v>
      </c>
      <c r="H19">
        <v>21.1</v>
      </c>
      <c r="I19" s="1">
        <f t="shared" si="1"/>
        <v>5.5000000000000018</v>
      </c>
      <c r="J19">
        <v>5</v>
      </c>
      <c r="K19">
        <v>13.3</v>
      </c>
      <c r="L19" s="1">
        <f t="shared" si="2"/>
        <v>8.3000000000000007</v>
      </c>
      <c r="M19">
        <v>24.7</v>
      </c>
      <c r="N19">
        <v>27.9</v>
      </c>
      <c r="O19" s="1">
        <f t="shared" si="3"/>
        <v>3.1999999999999993</v>
      </c>
      <c r="P19">
        <v>1122</v>
      </c>
      <c r="Q19">
        <v>1298</v>
      </c>
      <c r="R19" s="1">
        <f t="shared" si="4"/>
        <v>176</v>
      </c>
      <c r="S19">
        <v>115</v>
      </c>
      <c r="T19">
        <v>196</v>
      </c>
      <c r="U19" s="1">
        <f t="shared" si="5"/>
        <v>81</v>
      </c>
      <c r="V19">
        <v>19</v>
      </c>
      <c r="W19">
        <v>43</v>
      </c>
      <c r="X19" s="1">
        <f t="shared" si="6"/>
        <v>24</v>
      </c>
      <c r="Y19">
        <v>99</v>
      </c>
      <c r="Z19">
        <v>180</v>
      </c>
      <c r="AA19" s="1">
        <f t="shared" si="7"/>
        <v>81</v>
      </c>
    </row>
    <row r="20" spans="1:27" x14ac:dyDescent="0.35">
      <c r="C20">
        <v>26</v>
      </c>
      <c r="D20">
        <v>46</v>
      </c>
      <c r="E20" t="s">
        <v>17</v>
      </c>
      <c r="F20" s="1">
        <v>22</v>
      </c>
      <c r="G20">
        <v>11.5</v>
      </c>
      <c r="H20">
        <v>16.100000000000001</v>
      </c>
      <c r="I20" s="1">
        <f t="shared" si="1"/>
        <v>4.6000000000000014</v>
      </c>
      <c r="J20">
        <v>0.1</v>
      </c>
      <c r="K20">
        <v>7.1</v>
      </c>
      <c r="L20" s="1">
        <f t="shared" si="2"/>
        <v>7</v>
      </c>
      <c r="M20">
        <v>23</v>
      </c>
      <c r="N20">
        <v>25.6</v>
      </c>
      <c r="O20" s="1">
        <f t="shared" si="3"/>
        <v>2.6000000000000014</v>
      </c>
      <c r="P20">
        <v>1122</v>
      </c>
      <c r="Q20">
        <v>1206</v>
      </c>
      <c r="R20" s="1">
        <f t="shared" si="4"/>
        <v>84</v>
      </c>
      <c r="S20">
        <v>115</v>
      </c>
      <c r="T20">
        <v>143</v>
      </c>
      <c r="U20" s="1">
        <f t="shared" si="5"/>
        <v>28</v>
      </c>
      <c r="V20">
        <v>19</v>
      </c>
      <c r="W20">
        <v>24</v>
      </c>
      <c r="X20" s="1">
        <f t="shared" si="6"/>
        <v>5</v>
      </c>
      <c r="Y20">
        <v>68</v>
      </c>
      <c r="Z20">
        <v>143</v>
      </c>
      <c r="AA20" s="1">
        <f t="shared" si="7"/>
        <v>75</v>
      </c>
    </row>
    <row r="21" spans="1:27" x14ac:dyDescent="0.35">
      <c r="C21">
        <v>28</v>
      </c>
      <c r="D21">
        <v>50</v>
      </c>
      <c r="E21" t="s">
        <v>18</v>
      </c>
      <c r="F21" s="1">
        <v>18</v>
      </c>
      <c r="G21">
        <v>15.6</v>
      </c>
      <c r="H21">
        <v>21.1</v>
      </c>
      <c r="I21" s="1">
        <f t="shared" si="1"/>
        <v>5.5000000000000018</v>
      </c>
      <c r="J21">
        <v>5</v>
      </c>
      <c r="K21">
        <v>13.3</v>
      </c>
      <c r="L21" s="1">
        <f t="shared" si="2"/>
        <v>8.3000000000000007</v>
      </c>
      <c r="M21">
        <v>24.7</v>
      </c>
      <c r="N21">
        <v>28.1</v>
      </c>
      <c r="O21" s="1">
        <f t="shared" si="3"/>
        <v>3.4000000000000021</v>
      </c>
      <c r="P21">
        <v>897</v>
      </c>
      <c r="Q21">
        <v>1355</v>
      </c>
      <c r="R21" s="1">
        <f t="shared" si="4"/>
        <v>458</v>
      </c>
      <c r="S21">
        <v>116</v>
      </c>
      <c r="T21">
        <v>195</v>
      </c>
      <c r="U21" s="1">
        <f t="shared" si="5"/>
        <v>79</v>
      </c>
      <c r="V21">
        <v>18</v>
      </c>
      <c r="W21">
        <v>24</v>
      </c>
      <c r="X21" s="1">
        <f t="shared" si="6"/>
        <v>6</v>
      </c>
      <c r="Y21">
        <v>84</v>
      </c>
      <c r="Z21">
        <v>172</v>
      </c>
      <c r="AA21" s="1">
        <f t="shared" si="7"/>
        <v>88</v>
      </c>
    </row>
    <row r="22" spans="1:27" x14ac:dyDescent="0.35">
      <c r="C22">
        <v>36</v>
      </c>
      <c r="D22">
        <v>63</v>
      </c>
      <c r="E22" t="s">
        <v>19</v>
      </c>
      <c r="F22" s="1">
        <v>9</v>
      </c>
      <c r="G22">
        <v>15.6</v>
      </c>
      <c r="H22">
        <v>27</v>
      </c>
      <c r="I22" s="1">
        <f t="shared" si="1"/>
        <v>11.4</v>
      </c>
      <c r="J22">
        <v>5</v>
      </c>
      <c r="K22">
        <v>25</v>
      </c>
      <c r="L22" s="1">
        <f t="shared" si="2"/>
        <v>20</v>
      </c>
      <c r="M22">
        <v>24.7</v>
      </c>
      <c r="N22">
        <v>28.1</v>
      </c>
      <c r="O22" s="1">
        <f t="shared" si="3"/>
        <v>3.4000000000000021</v>
      </c>
      <c r="P22">
        <v>823</v>
      </c>
      <c r="Q22">
        <v>1632</v>
      </c>
      <c r="R22" s="1">
        <f t="shared" si="4"/>
        <v>809</v>
      </c>
      <c r="S22">
        <v>204</v>
      </c>
      <c r="T22">
        <v>257</v>
      </c>
      <c r="U22" s="1">
        <f t="shared" si="5"/>
        <v>53</v>
      </c>
      <c r="V22">
        <v>5</v>
      </c>
      <c r="W22">
        <v>77</v>
      </c>
      <c r="X22" s="1">
        <f t="shared" si="6"/>
        <v>72</v>
      </c>
      <c r="Y22">
        <v>79</v>
      </c>
      <c r="Z22">
        <v>208</v>
      </c>
      <c r="AA22" s="1">
        <f t="shared" si="7"/>
        <v>129</v>
      </c>
    </row>
    <row r="23" spans="1:27" x14ac:dyDescent="0.35">
      <c r="B23" t="s">
        <v>20</v>
      </c>
      <c r="C23">
        <v>16</v>
      </c>
      <c r="D23">
        <v>32</v>
      </c>
      <c r="E23" t="s">
        <v>21</v>
      </c>
      <c r="F23" s="1">
        <v>23</v>
      </c>
      <c r="G23">
        <v>15.6</v>
      </c>
      <c r="H23">
        <v>21.1</v>
      </c>
      <c r="I23" s="1">
        <f t="shared" si="1"/>
        <v>5.5000000000000018</v>
      </c>
      <c r="J23">
        <v>5</v>
      </c>
      <c r="K23">
        <v>13.3</v>
      </c>
      <c r="L23" s="1">
        <f t="shared" si="2"/>
        <v>8.3000000000000007</v>
      </c>
      <c r="M23">
        <v>24.7</v>
      </c>
      <c r="N23">
        <v>28.1</v>
      </c>
      <c r="O23" s="1">
        <f t="shared" si="3"/>
        <v>3.4000000000000021</v>
      </c>
      <c r="P23">
        <v>1122</v>
      </c>
      <c r="Q23">
        <v>1355</v>
      </c>
      <c r="R23" s="1">
        <f t="shared" si="4"/>
        <v>233</v>
      </c>
      <c r="S23">
        <v>115</v>
      </c>
      <c r="T23">
        <v>195</v>
      </c>
      <c r="U23" s="1">
        <f t="shared" si="5"/>
        <v>80</v>
      </c>
      <c r="V23">
        <v>19</v>
      </c>
      <c r="W23">
        <v>59</v>
      </c>
      <c r="X23" s="1">
        <f t="shared" si="6"/>
        <v>40</v>
      </c>
      <c r="Y23">
        <v>84</v>
      </c>
      <c r="Z23">
        <v>154</v>
      </c>
      <c r="AA23" s="1">
        <f t="shared" si="7"/>
        <v>70</v>
      </c>
    </row>
    <row r="24" spans="1:27" x14ac:dyDescent="0.35">
      <c r="A24" t="s">
        <v>22</v>
      </c>
      <c r="B24" t="s">
        <v>1</v>
      </c>
      <c r="C24">
        <v>1</v>
      </c>
      <c r="D24">
        <v>2</v>
      </c>
      <c r="E24" t="s">
        <v>23</v>
      </c>
      <c r="F24" s="1" t="s">
        <v>90</v>
      </c>
      <c r="G24">
        <v>16.5</v>
      </c>
      <c r="H24">
        <v>16.5</v>
      </c>
      <c r="I24" s="1">
        <f t="shared" si="1"/>
        <v>0</v>
      </c>
      <c r="J24">
        <v>7</v>
      </c>
      <c r="K24">
        <v>7.1</v>
      </c>
      <c r="L24" s="1">
        <f t="shared" si="2"/>
        <v>9.9999999999999645E-2</v>
      </c>
      <c r="M24">
        <v>27.3</v>
      </c>
      <c r="N24">
        <v>27.4</v>
      </c>
      <c r="O24" s="1">
        <f t="shared" si="3"/>
        <v>9.9999999999997868E-2</v>
      </c>
      <c r="P24">
        <v>1122</v>
      </c>
      <c r="Q24">
        <v>1335</v>
      </c>
      <c r="R24" s="1">
        <f t="shared" si="4"/>
        <v>213</v>
      </c>
      <c r="S24">
        <v>187</v>
      </c>
      <c r="T24">
        <v>195</v>
      </c>
      <c r="U24" s="1">
        <f t="shared" si="5"/>
        <v>8</v>
      </c>
      <c r="V24">
        <v>22</v>
      </c>
      <c r="W24">
        <v>37</v>
      </c>
      <c r="X24" s="1">
        <f t="shared" si="6"/>
        <v>15</v>
      </c>
      <c r="Y24">
        <v>108</v>
      </c>
      <c r="Z24">
        <v>141</v>
      </c>
      <c r="AA24" s="1">
        <f t="shared" si="7"/>
        <v>33</v>
      </c>
    </row>
    <row r="25" spans="1:27" x14ac:dyDescent="0.35">
      <c r="C25">
        <v>3</v>
      </c>
      <c r="D25">
        <v>4</v>
      </c>
      <c r="E25" t="s">
        <v>24</v>
      </c>
      <c r="F25" s="1" t="s">
        <v>90</v>
      </c>
      <c r="G25">
        <v>17.899999999999999</v>
      </c>
      <c r="H25">
        <v>18.3</v>
      </c>
      <c r="I25" s="1">
        <f t="shared" si="1"/>
        <v>0.40000000000000213</v>
      </c>
      <c r="J25">
        <v>7</v>
      </c>
      <c r="K25">
        <v>10.199999999999999</v>
      </c>
      <c r="L25" s="1">
        <f t="shared" si="2"/>
        <v>3.1999999999999993</v>
      </c>
      <c r="M25">
        <v>24.7</v>
      </c>
      <c r="N25">
        <v>27.7</v>
      </c>
      <c r="O25" s="1">
        <f t="shared" si="3"/>
        <v>3</v>
      </c>
      <c r="P25">
        <v>1122</v>
      </c>
      <c r="Q25">
        <v>1355</v>
      </c>
      <c r="R25" s="1">
        <f t="shared" si="4"/>
        <v>233</v>
      </c>
      <c r="S25">
        <v>115</v>
      </c>
      <c r="T25">
        <v>195</v>
      </c>
      <c r="U25" s="1">
        <f t="shared" si="5"/>
        <v>80</v>
      </c>
      <c r="V25">
        <v>19</v>
      </c>
      <c r="W25">
        <v>38</v>
      </c>
      <c r="X25" s="1">
        <f t="shared" si="6"/>
        <v>19</v>
      </c>
      <c r="Y25">
        <v>84</v>
      </c>
      <c r="Z25">
        <v>154</v>
      </c>
      <c r="AA25" s="1">
        <f t="shared" si="7"/>
        <v>70</v>
      </c>
    </row>
    <row r="26" spans="1:27" x14ac:dyDescent="0.35">
      <c r="C26">
        <v>4</v>
      </c>
      <c r="D26">
        <v>6</v>
      </c>
      <c r="E26" t="s">
        <v>25</v>
      </c>
      <c r="F26" s="1" t="s">
        <v>90</v>
      </c>
      <c r="G26">
        <v>15.6</v>
      </c>
      <c r="H26">
        <v>16.100000000000001</v>
      </c>
      <c r="I26" s="1">
        <f t="shared" si="1"/>
        <v>0.50000000000000178</v>
      </c>
      <c r="J26">
        <v>5</v>
      </c>
      <c r="K26">
        <v>7.1</v>
      </c>
      <c r="L26" s="1">
        <f t="shared" si="2"/>
        <v>2.0999999999999996</v>
      </c>
      <c r="M26">
        <v>24.7</v>
      </c>
      <c r="N26">
        <v>25.6</v>
      </c>
      <c r="O26" s="1">
        <f t="shared" si="3"/>
        <v>0.90000000000000213</v>
      </c>
      <c r="P26">
        <v>1122</v>
      </c>
      <c r="Q26">
        <v>1206</v>
      </c>
      <c r="R26" s="1">
        <f t="shared" si="4"/>
        <v>84</v>
      </c>
      <c r="S26">
        <v>115</v>
      </c>
      <c r="T26">
        <v>143</v>
      </c>
      <c r="U26" s="1">
        <f t="shared" si="5"/>
        <v>28</v>
      </c>
      <c r="V26">
        <v>19</v>
      </c>
      <c r="W26">
        <v>41</v>
      </c>
      <c r="X26" s="1">
        <f t="shared" si="6"/>
        <v>22</v>
      </c>
      <c r="Y26">
        <v>84</v>
      </c>
      <c r="Z26">
        <v>141</v>
      </c>
      <c r="AA26" s="1">
        <f t="shared" si="7"/>
        <v>57</v>
      </c>
    </row>
    <row r="27" spans="1:27" x14ac:dyDescent="0.35">
      <c r="C27">
        <v>5</v>
      </c>
      <c r="D27">
        <v>7</v>
      </c>
      <c r="E27" t="s">
        <v>26</v>
      </c>
      <c r="F27" s="1" t="s">
        <v>90</v>
      </c>
      <c r="G27">
        <v>16.5</v>
      </c>
      <c r="H27">
        <v>18.399999999999999</v>
      </c>
      <c r="I27" s="1">
        <f t="shared" si="1"/>
        <v>1.8999999999999986</v>
      </c>
      <c r="J27">
        <v>6.6</v>
      </c>
      <c r="K27">
        <v>7.8</v>
      </c>
      <c r="L27" s="1">
        <f t="shared" si="2"/>
        <v>1.2000000000000002</v>
      </c>
      <c r="M27">
        <v>27.3</v>
      </c>
      <c r="N27">
        <v>27.9</v>
      </c>
      <c r="O27" s="1">
        <f t="shared" si="3"/>
        <v>0.59999999999999787</v>
      </c>
      <c r="P27">
        <v>1096</v>
      </c>
      <c r="Q27">
        <v>1206</v>
      </c>
      <c r="R27" s="1">
        <f t="shared" si="4"/>
        <v>110</v>
      </c>
      <c r="S27">
        <v>187</v>
      </c>
      <c r="T27">
        <v>236</v>
      </c>
      <c r="U27" s="1">
        <f t="shared" si="5"/>
        <v>49</v>
      </c>
      <c r="V27">
        <v>18</v>
      </c>
      <c r="W27">
        <v>24</v>
      </c>
      <c r="X27" s="1">
        <f t="shared" si="6"/>
        <v>6</v>
      </c>
      <c r="Y27">
        <v>139</v>
      </c>
      <c r="Z27">
        <v>141</v>
      </c>
      <c r="AA27" s="1">
        <f t="shared" si="7"/>
        <v>2</v>
      </c>
    </row>
    <row r="28" spans="1:27" x14ac:dyDescent="0.35">
      <c r="C28">
        <v>6</v>
      </c>
      <c r="D28">
        <v>9</v>
      </c>
      <c r="E28" t="s">
        <v>27</v>
      </c>
      <c r="F28" s="1" t="s">
        <v>90</v>
      </c>
      <c r="G28">
        <v>15.6</v>
      </c>
      <c r="H28">
        <v>18.399999999999999</v>
      </c>
      <c r="I28" s="1">
        <f t="shared" si="1"/>
        <v>2.7999999999999989</v>
      </c>
      <c r="J28">
        <v>3.8</v>
      </c>
      <c r="K28">
        <v>12.5</v>
      </c>
      <c r="L28" s="1">
        <f t="shared" si="2"/>
        <v>8.6999999999999993</v>
      </c>
      <c r="M28">
        <v>24.7</v>
      </c>
      <c r="N28">
        <v>27.9</v>
      </c>
      <c r="O28" s="1">
        <f t="shared" si="3"/>
        <v>3.1999999999999993</v>
      </c>
      <c r="P28">
        <v>1194</v>
      </c>
      <c r="Q28">
        <v>1355</v>
      </c>
      <c r="R28" s="1">
        <f t="shared" si="4"/>
        <v>161</v>
      </c>
      <c r="S28">
        <v>116</v>
      </c>
      <c r="T28">
        <v>195</v>
      </c>
      <c r="U28" s="1">
        <f t="shared" si="5"/>
        <v>79</v>
      </c>
      <c r="V28">
        <v>21</v>
      </c>
      <c r="W28">
        <v>24</v>
      </c>
      <c r="X28" s="1">
        <f t="shared" si="6"/>
        <v>3</v>
      </c>
      <c r="Y28">
        <v>118</v>
      </c>
      <c r="Z28">
        <v>154</v>
      </c>
      <c r="AA28" s="1">
        <f t="shared" si="7"/>
        <v>36</v>
      </c>
    </row>
    <row r="29" spans="1:27" x14ac:dyDescent="0.35">
      <c r="C29">
        <v>7</v>
      </c>
      <c r="D29">
        <v>11</v>
      </c>
      <c r="E29" t="s">
        <v>28</v>
      </c>
      <c r="F29" s="1">
        <v>72</v>
      </c>
      <c r="G29">
        <v>16.5</v>
      </c>
      <c r="H29">
        <v>17</v>
      </c>
      <c r="I29" s="1">
        <f t="shared" si="1"/>
        <v>0.5</v>
      </c>
      <c r="J29">
        <v>5.5</v>
      </c>
      <c r="K29">
        <v>10.199999999999999</v>
      </c>
      <c r="L29" s="1">
        <f t="shared" si="2"/>
        <v>4.6999999999999993</v>
      </c>
      <c r="M29">
        <v>27.3</v>
      </c>
      <c r="N29">
        <v>27.7</v>
      </c>
      <c r="O29" s="1">
        <f t="shared" si="3"/>
        <v>0.39999999999999858</v>
      </c>
      <c r="P29">
        <v>1183</v>
      </c>
      <c r="Q29">
        <v>1281</v>
      </c>
      <c r="R29" s="1">
        <f t="shared" si="4"/>
        <v>98</v>
      </c>
      <c r="S29">
        <v>187</v>
      </c>
      <c r="T29">
        <v>195</v>
      </c>
      <c r="U29" s="1">
        <f t="shared" si="5"/>
        <v>8</v>
      </c>
      <c r="V29">
        <v>19</v>
      </c>
      <c r="W29">
        <v>24</v>
      </c>
      <c r="X29" s="1">
        <f t="shared" si="6"/>
        <v>5</v>
      </c>
      <c r="Y29">
        <v>118</v>
      </c>
      <c r="Z29">
        <v>145</v>
      </c>
      <c r="AA29" s="1">
        <f t="shared" si="7"/>
        <v>27</v>
      </c>
    </row>
    <row r="30" spans="1:27" x14ac:dyDescent="0.35">
      <c r="C30">
        <v>7</v>
      </c>
      <c r="D30">
        <v>12</v>
      </c>
      <c r="E30" t="s">
        <v>29</v>
      </c>
      <c r="F30" s="1">
        <v>33</v>
      </c>
      <c r="G30">
        <v>15.6</v>
      </c>
      <c r="H30">
        <v>18.399999999999999</v>
      </c>
      <c r="I30" s="1">
        <f t="shared" si="1"/>
        <v>2.7999999999999989</v>
      </c>
      <c r="J30">
        <v>6.6</v>
      </c>
      <c r="K30">
        <v>12.5</v>
      </c>
      <c r="L30" s="1">
        <f t="shared" si="2"/>
        <v>5.9</v>
      </c>
      <c r="M30">
        <v>24.7</v>
      </c>
      <c r="N30">
        <v>28.1</v>
      </c>
      <c r="O30" s="1">
        <f t="shared" si="3"/>
        <v>3.4000000000000021</v>
      </c>
      <c r="P30">
        <v>1035</v>
      </c>
      <c r="Q30">
        <v>1298</v>
      </c>
      <c r="R30" s="1">
        <f t="shared" si="4"/>
        <v>263</v>
      </c>
      <c r="S30">
        <v>134</v>
      </c>
      <c r="T30">
        <v>195</v>
      </c>
      <c r="U30" s="1">
        <f t="shared" si="5"/>
        <v>61</v>
      </c>
      <c r="V30">
        <v>18</v>
      </c>
      <c r="W30">
        <v>41</v>
      </c>
      <c r="X30" s="1">
        <f t="shared" si="6"/>
        <v>23</v>
      </c>
      <c r="Y30">
        <v>99</v>
      </c>
      <c r="Z30">
        <v>154</v>
      </c>
      <c r="AA30" s="1">
        <f t="shared" si="7"/>
        <v>55</v>
      </c>
    </row>
    <row r="31" spans="1:27" x14ac:dyDescent="0.35">
      <c r="C31">
        <v>8</v>
      </c>
      <c r="D31">
        <v>14</v>
      </c>
      <c r="E31" t="s">
        <v>30</v>
      </c>
      <c r="F31" s="1">
        <v>38</v>
      </c>
      <c r="G31">
        <v>16.5</v>
      </c>
      <c r="H31">
        <v>18.399999999999999</v>
      </c>
      <c r="I31" s="1">
        <f t="shared" si="1"/>
        <v>1.8999999999999986</v>
      </c>
      <c r="J31">
        <v>6.6</v>
      </c>
      <c r="K31">
        <v>12.5</v>
      </c>
      <c r="L31" s="1">
        <f t="shared" si="2"/>
        <v>5.9</v>
      </c>
      <c r="M31">
        <v>27.3</v>
      </c>
      <c r="N31">
        <v>28.1</v>
      </c>
      <c r="O31" s="1">
        <f t="shared" si="3"/>
        <v>0.80000000000000071</v>
      </c>
      <c r="P31">
        <v>1122</v>
      </c>
      <c r="Q31">
        <v>1298</v>
      </c>
      <c r="R31" s="1">
        <f t="shared" si="4"/>
        <v>176</v>
      </c>
      <c r="S31">
        <v>187</v>
      </c>
      <c r="T31">
        <v>195</v>
      </c>
      <c r="U31" s="1">
        <f t="shared" si="5"/>
        <v>8</v>
      </c>
      <c r="V31">
        <v>19</v>
      </c>
      <c r="W31">
        <v>37</v>
      </c>
      <c r="X31" s="1">
        <f t="shared" si="6"/>
        <v>18</v>
      </c>
      <c r="Y31">
        <v>93</v>
      </c>
      <c r="Z31">
        <v>154</v>
      </c>
      <c r="AA31" s="1">
        <f t="shared" si="7"/>
        <v>61</v>
      </c>
    </row>
    <row r="32" spans="1:27" x14ac:dyDescent="0.35">
      <c r="C32">
        <v>9</v>
      </c>
      <c r="D32">
        <v>17</v>
      </c>
      <c r="E32" t="s">
        <v>31</v>
      </c>
      <c r="F32" s="1">
        <v>44</v>
      </c>
      <c r="G32">
        <v>15.7</v>
      </c>
      <c r="H32">
        <v>18.399999999999999</v>
      </c>
      <c r="I32" s="1">
        <f t="shared" si="1"/>
        <v>2.6999999999999993</v>
      </c>
      <c r="J32">
        <v>6.6</v>
      </c>
      <c r="K32">
        <v>7.8</v>
      </c>
      <c r="L32" s="1">
        <f t="shared" si="2"/>
        <v>1.2000000000000002</v>
      </c>
      <c r="M32">
        <v>23.6</v>
      </c>
      <c r="N32">
        <v>28.1</v>
      </c>
      <c r="O32" s="1">
        <f t="shared" si="3"/>
        <v>4.5</v>
      </c>
      <c r="P32">
        <v>1122</v>
      </c>
      <c r="Q32">
        <v>1206</v>
      </c>
      <c r="R32" s="1">
        <f t="shared" si="4"/>
        <v>84</v>
      </c>
      <c r="S32">
        <v>134</v>
      </c>
      <c r="T32">
        <v>195</v>
      </c>
      <c r="U32" s="1">
        <f t="shared" si="5"/>
        <v>61</v>
      </c>
      <c r="V32">
        <v>19</v>
      </c>
      <c r="W32">
        <v>24</v>
      </c>
      <c r="X32" s="1">
        <f t="shared" si="6"/>
        <v>5</v>
      </c>
      <c r="Y32">
        <v>93</v>
      </c>
      <c r="Z32">
        <v>143</v>
      </c>
      <c r="AA32" s="1">
        <f t="shared" si="7"/>
        <v>50</v>
      </c>
    </row>
    <row r="33" spans="2:27" x14ac:dyDescent="0.35">
      <c r="B33" t="s">
        <v>8</v>
      </c>
      <c r="C33">
        <v>11</v>
      </c>
      <c r="D33">
        <v>20</v>
      </c>
      <c r="E33" t="s">
        <v>32</v>
      </c>
      <c r="F33" s="1">
        <v>46</v>
      </c>
      <c r="G33">
        <v>15.7</v>
      </c>
      <c r="H33">
        <v>18.399999999999999</v>
      </c>
      <c r="I33" s="1">
        <f t="shared" si="1"/>
        <v>2.6999999999999993</v>
      </c>
      <c r="J33">
        <v>6.6</v>
      </c>
      <c r="K33">
        <v>7.8</v>
      </c>
      <c r="L33" s="1">
        <f t="shared" si="2"/>
        <v>1.2000000000000002</v>
      </c>
      <c r="M33">
        <v>24.7</v>
      </c>
      <c r="N33">
        <v>28.1</v>
      </c>
      <c r="O33" s="1">
        <f t="shared" si="3"/>
        <v>3.4000000000000021</v>
      </c>
      <c r="P33">
        <v>1122</v>
      </c>
      <c r="Q33">
        <v>1206</v>
      </c>
      <c r="R33" s="1">
        <f t="shared" si="4"/>
        <v>84</v>
      </c>
      <c r="S33">
        <v>134</v>
      </c>
      <c r="T33">
        <v>236</v>
      </c>
      <c r="U33" s="1">
        <f t="shared" si="5"/>
        <v>102</v>
      </c>
      <c r="V33">
        <v>19</v>
      </c>
      <c r="W33">
        <v>24</v>
      </c>
      <c r="X33" s="1">
        <f t="shared" si="6"/>
        <v>5</v>
      </c>
      <c r="Y33">
        <v>99</v>
      </c>
      <c r="Z33">
        <v>143</v>
      </c>
      <c r="AA33" s="1">
        <f t="shared" si="7"/>
        <v>44</v>
      </c>
    </row>
    <row r="34" spans="2:27" x14ac:dyDescent="0.35">
      <c r="C34">
        <v>12</v>
      </c>
      <c r="D34">
        <v>23</v>
      </c>
      <c r="E34" t="s">
        <v>33</v>
      </c>
      <c r="F34" s="1">
        <v>36</v>
      </c>
      <c r="G34">
        <v>14.8</v>
      </c>
      <c r="H34">
        <v>16.100000000000001</v>
      </c>
      <c r="I34" s="1">
        <f t="shared" si="1"/>
        <v>1.3000000000000007</v>
      </c>
      <c r="J34">
        <v>1.7</v>
      </c>
      <c r="K34">
        <v>7.8</v>
      </c>
      <c r="L34" s="1">
        <f t="shared" si="2"/>
        <v>6.1</v>
      </c>
      <c r="M34">
        <v>23</v>
      </c>
      <c r="N34">
        <v>25.6</v>
      </c>
      <c r="O34" s="1">
        <f t="shared" si="3"/>
        <v>2.6000000000000014</v>
      </c>
      <c r="P34">
        <v>1122</v>
      </c>
      <c r="Q34">
        <v>1206</v>
      </c>
      <c r="R34" s="1">
        <f t="shared" si="4"/>
        <v>84</v>
      </c>
      <c r="S34">
        <v>115</v>
      </c>
      <c r="T34">
        <v>143</v>
      </c>
      <c r="U34" s="1">
        <f t="shared" si="5"/>
        <v>28</v>
      </c>
      <c r="V34">
        <v>19</v>
      </c>
      <c r="W34">
        <v>24</v>
      </c>
      <c r="X34" s="1">
        <f t="shared" si="6"/>
        <v>5</v>
      </c>
      <c r="Y34">
        <v>70</v>
      </c>
      <c r="Z34">
        <v>143</v>
      </c>
      <c r="AA34" s="1">
        <f t="shared" si="7"/>
        <v>73</v>
      </c>
    </row>
    <row r="35" spans="2:27" x14ac:dyDescent="0.35">
      <c r="C35">
        <v>13</v>
      </c>
      <c r="D35">
        <v>25</v>
      </c>
      <c r="E35" t="s">
        <v>34</v>
      </c>
      <c r="F35" s="1">
        <v>59</v>
      </c>
      <c r="G35">
        <v>15.7</v>
      </c>
      <c r="H35">
        <v>16.399999999999999</v>
      </c>
      <c r="I35" s="1">
        <f t="shared" si="1"/>
        <v>0.69999999999999929</v>
      </c>
      <c r="J35">
        <v>5</v>
      </c>
      <c r="K35">
        <v>7.1</v>
      </c>
      <c r="L35" s="1">
        <f t="shared" si="2"/>
        <v>2.0999999999999996</v>
      </c>
      <c r="M35">
        <v>24.7</v>
      </c>
      <c r="N35">
        <v>26.4</v>
      </c>
      <c r="O35" s="1">
        <f t="shared" si="3"/>
        <v>1.6999999999999993</v>
      </c>
      <c r="P35">
        <v>1122</v>
      </c>
      <c r="Q35">
        <v>1298</v>
      </c>
      <c r="R35" s="1">
        <f t="shared" si="4"/>
        <v>176</v>
      </c>
      <c r="S35">
        <v>115</v>
      </c>
      <c r="T35">
        <v>174</v>
      </c>
      <c r="U35" s="1">
        <f t="shared" si="5"/>
        <v>59</v>
      </c>
      <c r="V35">
        <v>19</v>
      </c>
      <c r="W35">
        <v>24</v>
      </c>
      <c r="X35" s="1">
        <f t="shared" si="6"/>
        <v>5</v>
      </c>
      <c r="Y35">
        <v>84</v>
      </c>
      <c r="Z35">
        <v>120</v>
      </c>
      <c r="AA35" s="1">
        <f t="shared" si="7"/>
        <v>36</v>
      </c>
    </row>
    <row r="36" spans="2:27" x14ac:dyDescent="0.35">
      <c r="C36">
        <v>14</v>
      </c>
      <c r="D36">
        <v>27</v>
      </c>
      <c r="E36" t="s">
        <v>35</v>
      </c>
      <c r="F36" s="1">
        <v>63</v>
      </c>
      <c r="G36">
        <v>16.5</v>
      </c>
      <c r="H36">
        <v>16.5</v>
      </c>
      <c r="I36" s="1">
        <f t="shared" si="1"/>
        <v>0</v>
      </c>
      <c r="J36">
        <v>6.6</v>
      </c>
      <c r="K36">
        <v>7.1</v>
      </c>
      <c r="L36" s="1">
        <f t="shared" si="2"/>
        <v>0.5</v>
      </c>
      <c r="M36">
        <v>27.3</v>
      </c>
      <c r="N36">
        <v>27.4</v>
      </c>
      <c r="O36" s="1">
        <f t="shared" si="3"/>
        <v>9.9999999999997868E-2</v>
      </c>
      <c r="P36">
        <v>1183</v>
      </c>
      <c r="Q36">
        <v>1298</v>
      </c>
      <c r="R36" s="1">
        <f t="shared" si="4"/>
        <v>115</v>
      </c>
      <c r="S36">
        <v>134</v>
      </c>
      <c r="T36">
        <v>236</v>
      </c>
      <c r="U36" s="1">
        <f t="shared" si="5"/>
        <v>102</v>
      </c>
      <c r="V36">
        <v>19</v>
      </c>
      <c r="W36">
        <v>37</v>
      </c>
      <c r="X36" s="1">
        <f t="shared" si="6"/>
        <v>18</v>
      </c>
      <c r="Y36">
        <v>93</v>
      </c>
      <c r="Z36">
        <v>112</v>
      </c>
      <c r="AA36" s="1">
        <f t="shared" si="7"/>
        <v>19</v>
      </c>
    </row>
    <row r="37" spans="2:27" x14ac:dyDescent="0.35">
      <c r="C37">
        <v>15</v>
      </c>
      <c r="D37">
        <v>30</v>
      </c>
      <c r="E37" t="s">
        <v>36</v>
      </c>
      <c r="F37" s="1">
        <v>47</v>
      </c>
      <c r="G37">
        <v>16.8</v>
      </c>
      <c r="H37">
        <v>18.399999999999999</v>
      </c>
      <c r="I37" s="1">
        <f t="shared" si="1"/>
        <v>1.5999999999999979</v>
      </c>
      <c r="J37">
        <v>5</v>
      </c>
      <c r="K37">
        <v>12.5</v>
      </c>
      <c r="L37" s="1">
        <f t="shared" si="2"/>
        <v>7.5</v>
      </c>
      <c r="M37">
        <v>24.7</v>
      </c>
      <c r="N37">
        <v>27.9</v>
      </c>
      <c r="O37" s="1">
        <f t="shared" si="3"/>
        <v>3.1999999999999993</v>
      </c>
      <c r="P37">
        <v>1183</v>
      </c>
      <c r="Q37">
        <v>1355</v>
      </c>
      <c r="R37" s="1">
        <f t="shared" si="4"/>
        <v>172</v>
      </c>
      <c r="S37">
        <v>148</v>
      </c>
      <c r="T37">
        <v>236</v>
      </c>
      <c r="U37" s="1">
        <f t="shared" si="5"/>
        <v>88</v>
      </c>
      <c r="V37">
        <v>19</v>
      </c>
      <c r="W37">
        <v>29</v>
      </c>
      <c r="X37" s="1">
        <f t="shared" si="6"/>
        <v>10</v>
      </c>
      <c r="Y37">
        <v>99</v>
      </c>
      <c r="Z37">
        <v>175</v>
      </c>
      <c r="AA37" s="1">
        <f t="shared" si="7"/>
        <v>76</v>
      </c>
    </row>
    <row r="38" spans="2:27" x14ac:dyDescent="0.35">
      <c r="C38">
        <v>23</v>
      </c>
      <c r="D38">
        <v>42</v>
      </c>
      <c r="E38" t="s">
        <v>37</v>
      </c>
      <c r="F38" s="1">
        <v>32</v>
      </c>
      <c r="G38">
        <v>15.7</v>
      </c>
      <c r="H38">
        <v>18.399999999999999</v>
      </c>
      <c r="I38" s="1">
        <f t="shared" ref="I38:I69" si="8">H38-G38</f>
        <v>2.6999999999999993</v>
      </c>
      <c r="J38">
        <v>5</v>
      </c>
      <c r="K38">
        <v>12.5</v>
      </c>
      <c r="L38" s="1">
        <f t="shared" si="2"/>
        <v>7.5</v>
      </c>
      <c r="M38">
        <v>24.7</v>
      </c>
      <c r="N38">
        <v>28.1</v>
      </c>
      <c r="O38" s="1">
        <f t="shared" si="3"/>
        <v>3.4000000000000021</v>
      </c>
      <c r="P38">
        <v>1096</v>
      </c>
      <c r="Q38">
        <v>1298</v>
      </c>
      <c r="R38" s="1">
        <f t="shared" si="4"/>
        <v>202</v>
      </c>
      <c r="S38">
        <v>109</v>
      </c>
      <c r="T38">
        <v>245</v>
      </c>
      <c r="U38" s="1">
        <f t="shared" si="5"/>
        <v>136</v>
      </c>
      <c r="V38">
        <v>18</v>
      </c>
      <c r="W38">
        <v>41</v>
      </c>
      <c r="X38" s="1">
        <f t="shared" si="6"/>
        <v>23</v>
      </c>
      <c r="Y38">
        <v>79</v>
      </c>
      <c r="Z38">
        <v>112</v>
      </c>
      <c r="AA38" s="1">
        <f t="shared" si="7"/>
        <v>33</v>
      </c>
    </row>
    <row r="39" spans="2:27" x14ac:dyDescent="0.35">
      <c r="C39">
        <v>25</v>
      </c>
      <c r="D39">
        <v>45</v>
      </c>
      <c r="E39" t="s">
        <v>38</v>
      </c>
      <c r="F39" s="1">
        <v>14</v>
      </c>
      <c r="G39">
        <v>13.3</v>
      </c>
      <c r="H39">
        <v>18.399999999999999</v>
      </c>
      <c r="I39" s="1">
        <f t="shared" si="8"/>
        <v>5.0999999999999979</v>
      </c>
      <c r="J39">
        <v>1.7</v>
      </c>
      <c r="K39">
        <v>12.5</v>
      </c>
      <c r="L39" s="1">
        <f t="shared" si="2"/>
        <v>10.8</v>
      </c>
      <c r="M39">
        <v>23.6</v>
      </c>
      <c r="N39">
        <v>28.1</v>
      </c>
      <c r="O39" s="1">
        <f t="shared" si="3"/>
        <v>4.5</v>
      </c>
      <c r="P39">
        <v>897</v>
      </c>
      <c r="Q39">
        <v>1298</v>
      </c>
      <c r="R39" s="1">
        <f t="shared" si="4"/>
        <v>401</v>
      </c>
      <c r="S39">
        <v>109</v>
      </c>
      <c r="T39">
        <v>196</v>
      </c>
      <c r="U39" s="1">
        <f t="shared" si="5"/>
        <v>87</v>
      </c>
      <c r="V39">
        <v>16</v>
      </c>
      <c r="W39">
        <v>41</v>
      </c>
      <c r="X39" s="1">
        <f t="shared" si="6"/>
        <v>25</v>
      </c>
      <c r="Y39">
        <v>26</v>
      </c>
      <c r="Z39">
        <v>60</v>
      </c>
      <c r="AA39" s="1">
        <f t="shared" si="7"/>
        <v>34</v>
      </c>
    </row>
    <row r="40" spans="2:27" x14ac:dyDescent="0.35">
      <c r="C40">
        <v>26</v>
      </c>
      <c r="D40">
        <v>47</v>
      </c>
      <c r="E40" t="s">
        <v>39</v>
      </c>
      <c r="F40" s="1">
        <v>22</v>
      </c>
      <c r="G40">
        <v>11.3</v>
      </c>
      <c r="H40">
        <v>16.100000000000001</v>
      </c>
      <c r="I40" s="1">
        <f t="shared" si="8"/>
        <v>4.8000000000000007</v>
      </c>
      <c r="J40">
        <v>1.7</v>
      </c>
      <c r="K40">
        <v>7.1</v>
      </c>
      <c r="L40" s="1">
        <f t="shared" si="2"/>
        <v>5.3999999999999995</v>
      </c>
      <c r="M40">
        <v>22.8</v>
      </c>
      <c r="N40">
        <v>25.6</v>
      </c>
      <c r="O40" s="1">
        <f t="shared" si="3"/>
        <v>2.8000000000000007</v>
      </c>
      <c r="P40">
        <v>735</v>
      </c>
      <c r="Q40">
        <v>1206</v>
      </c>
      <c r="R40" s="1">
        <f t="shared" si="4"/>
        <v>471</v>
      </c>
      <c r="S40">
        <v>84</v>
      </c>
      <c r="T40">
        <v>143</v>
      </c>
      <c r="U40" s="1">
        <f t="shared" si="5"/>
        <v>59</v>
      </c>
      <c r="V40">
        <v>18</v>
      </c>
      <c r="W40">
        <v>24</v>
      </c>
      <c r="X40" s="1">
        <f t="shared" si="6"/>
        <v>6</v>
      </c>
      <c r="Y40">
        <v>49</v>
      </c>
      <c r="Z40">
        <v>61</v>
      </c>
      <c r="AA40" s="1">
        <f t="shared" si="7"/>
        <v>12</v>
      </c>
    </row>
    <row r="41" spans="2:27" x14ac:dyDescent="0.35">
      <c r="C41">
        <v>28</v>
      </c>
      <c r="D41">
        <v>51</v>
      </c>
      <c r="E41" t="s">
        <v>40</v>
      </c>
      <c r="F41" s="1">
        <v>14</v>
      </c>
      <c r="G41">
        <v>13.3</v>
      </c>
      <c r="H41">
        <v>21.1</v>
      </c>
      <c r="I41" s="1">
        <f t="shared" si="8"/>
        <v>7.8000000000000007</v>
      </c>
      <c r="J41">
        <v>0.1</v>
      </c>
      <c r="K41">
        <v>13.3</v>
      </c>
      <c r="L41" s="1">
        <f t="shared" si="2"/>
        <v>13.200000000000001</v>
      </c>
      <c r="M41">
        <v>23.6</v>
      </c>
      <c r="N41">
        <v>27.9</v>
      </c>
      <c r="O41" s="1">
        <f t="shared" si="3"/>
        <v>4.2999999999999972</v>
      </c>
      <c r="P41">
        <v>897</v>
      </c>
      <c r="Q41">
        <v>1355</v>
      </c>
      <c r="R41" s="1">
        <f t="shared" si="4"/>
        <v>458</v>
      </c>
      <c r="S41">
        <v>109</v>
      </c>
      <c r="T41">
        <v>195</v>
      </c>
      <c r="U41" s="1">
        <f t="shared" si="5"/>
        <v>86</v>
      </c>
      <c r="V41">
        <v>18</v>
      </c>
      <c r="W41">
        <v>24</v>
      </c>
      <c r="X41" s="1">
        <f t="shared" si="6"/>
        <v>6</v>
      </c>
      <c r="Y41">
        <v>55</v>
      </c>
      <c r="Z41">
        <v>180</v>
      </c>
      <c r="AA41" s="1">
        <f t="shared" si="7"/>
        <v>125</v>
      </c>
    </row>
    <row r="42" spans="2:27" x14ac:dyDescent="0.35">
      <c r="C42">
        <v>30</v>
      </c>
      <c r="D42">
        <v>54</v>
      </c>
      <c r="E42" t="s">
        <v>41</v>
      </c>
      <c r="F42" s="1">
        <v>11</v>
      </c>
      <c r="G42">
        <v>11.7</v>
      </c>
      <c r="H42">
        <v>16.399999999999999</v>
      </c>
      <c r="I42" s="1">
        <f t="shared" si="8"/>
        <v>4.6999999999999993</v>
      </c>
      <c r="J42">
        <v>6.4</v>
      </c>
      <c r="K42">
        <v>7.1</v>
      </c>
      <c r="L42" s="1">
        <f t="shared" si="2"/>
        <v>0.69999999999999929</v>
      </c>
      <c r="M42">
        <v>22.8</v>
      </c>
      <c r="N42">
        <v>26.4</v>
      </c>
      <c r="O42" s="1">
        <f t="shared" si="3"/>
        <v>3.5999999999999979</v>
      </c>
      <c r="P42">
        <v>1215</v>
      </c>
      <c r="Q42">
        <v>1298</v>
      </c>
      <c r="R42" s="1">
        <f t="shared" si="4"/>
        <v>83</v>
      </c>
      <c r="S42">
        <v>115</v>
      </c>
      <c r="T42">
        <v>172</v>
      </c>
      <c r="U42" s="1">
        <f t="shared" si="5"/>
        <v>57</v>
      </c>
      <c r="V42">
        <v>19</v>
      </c>
      <c r="W42">
        <v>29</v>
      </c>
      <c r="X42" s="1">
        <f t="shared" si="6"/>
        <v>10</v>
      </c>
      <c r="Y42">
        <v>82</v>
      </c>
      <c r="Z42">
        <v>112</v>
      </c>
      <c r="AA42" s="1">
        <f t="shared" si="7"/>
        <v>30</v>
      </c>
    </row>
    <row r="43" spans="2:27" x14ac:dyDescent="0.35">
      <c r="C43">
        <v>31</v>
      </c>
      <c r="D43">
        <v>55</v>
      </c>
      <c r="E43" t="s">
        <v>42</v>
      </c>
      <c r="F43" s="1">
        <v>24</v>
      </c>
      <c r="G43">
        <v>11</v>
      </c>
      <c r="H43">
        <v>21.7</v>
      </c>
      <c r="I43" s="1">
        <f t="shared" si="8"/>
        <v>10.7</v>
      </c>
      <c r="J43">
        <v>1.7</v>
      </c>
      <c r="K43">
        <v>15.6</v>
      </c>
      <c r="L43" s="1">
        <f t="shared" si="2"/>
        <v>13.9</v>
      </c>
      <c r="M43">
        <v>22.8</v>
      </c>
      <c r="N43">
        <v>28.3</v>
      </c>
      <c r="O43" s="1">
        <f t="shared" si="3"/>
        <v>5.5</v>
      </c>
      <c r="P43">
        <v>735</v>
      </c>
      <c r="Q43">
        <v>774</v>
      </c>
      <c r="R43" s="1">
        <f t="shared" si="4"/>
        <v>39</v>
      </c>
      <c r="S43">
        <v>102</v>
      </c>
      <c r="T43">
        <v>172</v>
      </c>
      <c r="U43" s="1">
        <f t="shared" si="5"/>
        <v>70</v>
      </c>
      <c r="V43">
        <v>18</v>
      </c>
      <c r="W43">
        <v>29</v>
      </c>
      <c r="X43" s="1">
        <f t="shared" si="6"/>
        <v>11</v>
      </c>
      <c r="Y43">
        <v>70</v>
      </c>
      <c r="Z43">
        <v>154</v>
      </c>
      <c r="AA43" s="1">
        <f t="shared" si="7"/>
        <v>84</v>
      </c>
    </row>
    <row r="44" spans="2:27" x14ac:dyDescent="0.35">
      <c r="C44">
        <v>32</v>
      </c>
      <c r="D44">
        <v>57</v>
      </c>
      <c r="E44" t="s">
        <v>43</v>
      </c>
      <c r="F44" s="1">
        <v>35</v>
      </c>
      <c r="G44">
        <v>15.7</v>
      </c>
      <c r="H44">
        <v>18.399999999999999</v>
      </c>
      <c r="I44" s="1">
        <f t="shared" si="8"/>
        <v>2.6999999999999993</v>
      </c>
      <c r="J44">
        <v>3.8</v>
      </c>
      <c r="K44">
        <v>12.5</v>
      </c>
      <c r="L44" s="1">
        <f t="shared" si="2"/>
        <v>8.6999999999999993</v>
      </c>
      <c r="M44">
        <v>23.6</v>
      </c>
      <c r="N44">
        <v>28.1</v>
      </c>
      <c r="O44" s="1">
        <f t="shared" si="3"/>
        <v>4.5</v>
      </c>
      <c r="P44">
        <v>1096</v>
      </c>
      <c r="Q44">
        <v>1298</v>
      </c>
      <c r="R44" s="1">
        <f t="shared" si="4"/>
        <v>202</v>
      </c>
      <c r="S44">
        <v>109</v>
      </c>
      <c r="T44">
        <v>172</v>
      </c>
      <c r="U44" s="1">
        <f t="shared" si="5"/>
        <v>63</v>
      </c>
      <c r="V44">
        <v>18</v>
      </c>
      <c r="W44">
        <v>29</v>
      </c>
      <c r="X44" s="1">
        <f t="shared" si="6"/>
        <v>11</v>
      </c>
      <c r="Y44">
        <v>49</v>
      </c>
      <c r="Z44">
        <v>154</v>
      </c>
      <c r="AA44" s="1">
        <f t="shared" si="7"/>
        <v>105</v>
      </c>
    </row>
    <row r="45" spans="2:27" x14ac:dyDescent="0.35">
      <c r="C45">
        <v>33</v>
      </c>
      <c r="D45">
        <v>59</v>
      </c>
      <c r="E45" t="s">
        <v>43</v>
      </c>
      <c r="F45" s="1">
        <v>20</v>
      </c>
      <c r="G45">
        <v>15.7</v>
      </c>
      <c r="H45">
        <v>18.399999999999999</v>
      </c>
      <c r="I45" s="1">
        <f t="shared" si="8"/>
        <v>2.6999999999999993</v>
      </c>
      <c r="J45">
        <v>3.8</v>
      </c>
      <c r="K45">
        <v>12.5</v>
      </c>
      <c r="L45" s="1">
        <f t="shared" si="2"/>
        <v>8.6999999999999993</v>
      </c>
      <c r="M45">
        <v>23.6</v>
      </c>
      <c r="N45">
        <v>28.1</v>
      </c>
      <c r="O45" s="1">
        <f t="shared" si="3"/>
        <v>4.5</v>
      </c>
      <c r="P45">
        <v>1096</v>
      </c>
      <c r="Q45">
        <v>1355</v>
      </c>
      <c r="R45" s="1">
        <f t="shared" si="4"/>
        <v>259</v>
      </c>
      <c r="S45">
        <v>109</v>
      </c>
      <c r="T45">
        <v>172</v>
      </c>
      <c r="U45" s="1">
        <f t="shared" si="5"/>
        <v>63</v>
      </c>
      <c r="V45">
        <v>16</v>
      </c>
      <c r="W45">
        <v>29</v>
      </c>
      <c r="X45" s="1">
        <f t="shared" si="6"/>
        <v>13</v>
      </c>
      <c r="Y45">
        <v>27</v>
      </c>
      <c r="Z45">
        <v>172</v>
      </c>
      <c r="AA45" s="1">
        <f t="shared" si="7"/>
        <v>145</v>
      </c>
    </row>
    <row r="46" spans="2:27" x14ac:dyDescent="0.35">
      <c r="C46">
        <v>34</v>
      </c>
      <c r="D46">
        <v>61</v>
      </c>
      <c r="E46" t="s">
        <v>44</v>
      </c>
      <c r="F46" s="1">
        <v>36</v>
      </c>
      <c r="G46">
        <v>13.3</v>
      </c>
      <c r="H46">
        <v>16.5</v>
      </c>
      <c r="I46" s="1">
        <f t="shared" si="8"/>
        <v>3.1999999999999993</v>
      </c>
      <c r="J46">
        <v>1.7</v>
      </c>
      <c r="K46">
        <v>7.1</v>
      </c>
      <c r="L46" s="1">
        <f t="shared" si="2"/>
        <v>5.3999999999999995</v>
      </c>
      <c r="M46">
        <v>23.6</v>
      </c>
      <c r="N46">
        <v>27.4</v>
      </c>
      <c r="O46" s="1">
        <f t="shared" si="3"/>
        <v>3.7999999999999972</v>
      </c>
      <c r="P46">
        <v>1122</v>
      </c>
      <c r="Q46">
        <v>1355</v>
      </c>
      <c r="R46" s="1">
        <f t="shared" si="4"/>
        <v>233</v>
      </c>
      <c r="S46">
        <v>115</v>
      </c>
      <c r="T46">
        <v>172</v>
      </c>
      <c r="U46" s="1">
        <f t="shared" si="5"/>
        <v>57</v>
      </c>
      <c r="V46">
        <v>19</v>
      </c>
      <c r="W46">
        <v>24</v>
      </c>
      <c r="X46" s="1">
        <f t="shared" si="6"/>
        <v>5</v>
      </c>
      <c r="Y46">
        <v>84</v>
      </c>
      <c r="Z46">
        <v>154</v>
      </c>
      <c r="AA46" s="1">
        <f t="shared" si="7"/>
        <v>70</v>
      </c>
    </row>
    <row r="47" spans="2:27" x14ac:dyDescent="0.35">
      <c r="C47">
        <v>36</v>
      </c>
      <c r="D47">
        <v>64</v>
      </c>
      <c r="E47" t="s">
        <v>45</v>
      </c>
      <c r="F47" s="1">
        <v>18</v>
      </c>
      <c r="G47">
        <v>15.6</v>
      </c>
      <c r="H47">
        <v>20.8</v>
      </c>
      <c r="I47" s="1">
        <f t="shared" si="8"/>
        <v>5.2000000000000011</v>
      </c>
      <c r="J47">
        <v>5</v>
      </c>
      <c r="K47">
        <v>13.3</v>
      </c>
      <c r="L47" s="1">
        <f t="shared" si="2"/>
        <v>8.3000000000000007</v>
      </c>
      <c r="M47">
        <v>24.7</v>
      </c>
      <c r="N47">
        <v>28.1</v>
      </c>
      <c r="O47" s="1">
        <f t="shared" si="3"/>
        <v>3.4000000000000021</v>
      </c>
      <c r="P47">
        <v>897</v>
      </c>
      <c r="Q47">
        <v>1298</v>
      </c>
      <c r="R47" s="1">
        <f t="shared" si="4"/>
        <v>401</v>
      </c>
      <c r="S47">
        <v>109</v>
      </c>
      <c r="T47">
        <v>195</v>
      </c>
      <c r="U47" s="1">
        <f t="shared" si="5"/>
        <v>86</v>
      </c>
      <c r="V47">
        <v>18</v>
      </c>
      <c r="W47">
        <v>45</v>
      </c>
      <c r="X47" s="1">
        <f t="shared" si="6"/>
        <v>27</v>
      </c>
      <c r="Y47">
        <v>99</v>
      </c>
      <c r="Z47">
        <v>180</v>
      </c>
      <c r="AA47" s="1">
        <f t="shared" si="7"/>
        <v>81</v>
      </c>
    </row>
    <row r="48" spans="2:27" x14ac:dyDescent="0.35">
      <c r="B48" t="s">
        <v>20</v>
      </c>
      <c r="C48">
        <v>16</v>
      </c>
      <c r="D48">
        <v>33</v>
      </c>
      <c r="E48" t="s">
        <v>46</v>
      </c>
      <c r="F48" s="1">
        <v>13</v>
      </c>
      <c r="G48">
        <v>11.5</v>
      </c>
      <c r="H48">
        <v>21.7</v>
      </c>
      <c r="I48" s="1">
        <f t="shared" si="8"/>
        <v>10.199999999999999</v>
      </c>
      <c r="J48">
        <v>-1</v>
      </c>
      <c r="K48">
        <v>14.8</v>
      </c>
      <c r="L48" s="1">
        <f t="shared" si="2"/>
        <v>15.8</v>
      </c>
      <c r="M48">
        <v>23</v>
      </c>
      <c r="N48">
        <v>28.1</v>
      </c>
      <c r="O48" s="1">
        <f t="shared" si="3"/>
        <v>5.1000000000000014</v>
      </c>
      <c r="P48">
        <v>735</v>
      </c>
      <c r="Q48">
        <v>1355</v>
      </c>
      <c r="R48" s="1">
        <f t="shared" si="4"/>
        <v>620</v>
      </c>
      <c r="S48">
        <v>109</v>
      </c>
      <c r="T48">
        <v>195</v>
      </c>
      <c r="U48" s="1">
        <f t="shared" si="5"/>
        <v>86</v>
      </c>
      <c r="V48">
        <v>18</v>
      </c>
      <c r="W48">
        <v>24</v>
      </c>
      <c r="X48" s="1">
        <f t="shared" si="6"/>
        <v>6</v>
      </c>
      <c r="Y48">
        <v>49</v>
      </c>
      <c r="Z48">
        <v>189</v>
      </c>
      <c r="AA48" s="1">
        <f t="shared" si="7"/>
        <v>140</v>
      </c>
    </row>
    <row r="49" spans="1:27" x14ac:dyDescent="0.35">
      <c r="C49">
        <v>18</v>
      </c>
      <c r="D49">
        <v>35</v>
      </c>
      <c r="E49" t="s">
        <v>47</v>
      </c>
      <c r="F49" s="1">
        <v>18</v>
      </c>
      <c r="G49">
        <v>11.3</v>
      </c>
      <c r="H49">
        <v>23.9</v>
      </c>
      <c r="I49" s="1">
        <f t="shared" si="8"/>
        <v>12.599999999999998</v>
      </c>
      <c r="J49">
        <v>13.6</v>
      </c>
      <c r="K49">
        <v>16.600000000000001</v>
      </c>
      <c r="L49" s="1">
        <f t="shared" si="2"/>
        <v>3.0000000000000018</v>
      </c>
      <c r="M49">
        <v>23.8</v>
      </c>
      <c r="N49">
        <v>27.9</v>
      </c>
      <c r="O49" s="1">
        <f t="shared" si="3"/>
        <v>4.0999999999999979</v>
      </c>
      <c r="P49">
        <v>1183</v>
      </c>
      <c r="Q49">
        <v>1613</v>
      </c>
      <c r="R49" s="1">
        <f t="shared" si="4"/>
        <v>430</v>
      </c>
      <c r="S49">
        <v>167</v>
      </c>
      <c r="T49">
        <v>293</v>
      </c>
      <c r="U49" s="1">
        <f t="shared" si="5"/>
        <v>126</v>
      </c>
      <c r="V49">
        <v>19</v>
      </c>
      <c r="W49">
        <v>75</v>
      </c>
      <c r="X49" s="1">
        <f t="shared" si="6"/>
        <v>56</v>
      </c>
      <c r="Y49">
        <v>85</v>
      </c>
      <c r="Z49">
        <v>180</v>
      </c>
      <c r="AA49" s="1">
        <f t="shared" si="7"/>
        <v>95</v>
      </c>
    </row>
    <row r="50" spans="1:27" x14ac:dyDescent="0.35">
      <c r="C50">
        <v>19</v>
      </c>
      <c r="D50">
        <v>37</v>
      </c>
      <c r="E50" t="s">
        <v>48</v>
      </c>
      <c r="F50" s="1">
        <v>70</v>
      </c>
      <c r="G50">
        <v>17</v>
      </c>
      <c r="H50">
        <v>20.8</v>
      </c>
      <c r="I50" s="1">
        <f t="shared" si="8"/>
        <v>3.8000000000000007</v>
      </c>
      <c r="J50">
        <v>12.6</v>
      </c>
      <c r="K50">
        <v>13.3</v>
      </c>
      <c r="L50" s="1">
        <f t="shared" si="2"/>
        <v>0.70000000000000107</v>
      </c>
      <c r="M50">
        <v>26</v>
      </c>
      <c r="N50">
        <v>27.9</v>
      </c>
      <c r="O50" s="1">
        <f t="shared" si="3"/>
        <v>1.8999999999999986</v>
      </c>
      <c r="P50">
        <v>1194</v>
      </c>
      <c r="Q50">
        <v>1520</v>
      </c>
      <c r="R50" s="1">
        <f t="shared" si="4"/>
        <v>326</v>
      </c>
      <c r="S50">
        <v>180</v>
      </c>
      <c r="T50">
        <v>236</v>
      </c>
      <c r="U50" s="1">
        <f t="shared" si="5"/>
        <v>56</v>
      </c>
      <c r="V50">
        <v>21</v>
      </c>
      <c r="W50">
        <v>24</v>
      </c>
      <c r="X50" s="1">
        <f t="shared" si="6"/>
        <v>3</v>
      </c>
      <c r="Y50">
        <v>120</v>
      </c>
      <c r="Z50">
        <v>141</v>
      </c>
      <c r="AA50" s="1">
        <f t="shared" si="7"/>
        <v>21</v>
      </c>
    </row>
    <row r="51" spans="1:27" x14ac:dyDescent="0.35">
      <c r="A51" t="s">
        <v>49</v>
      </c>
      <c r="B51" t="s">
        <v>1</v>
      </c>
      <c r="C51">
        <v>5</v>
      </c>
      <c r="D51">
        <v>8</v>
      </c>
      <c r="E51" t="s">
        <v>50</v>
      </c>
      <c r="F51" s="1" t="s">
        <v>90</v>
      </c>
      <c r="G51">
        <v>17.899999999999999</v>
      </c>
      <c r="H51">
        <v>18.399999999999999</v>
      </c>
      <c r="I51" s="1">
        <f t="shared" si="8"/>
        <v>0.5</v>
      </c>
      <c r="J51">
        <v>7</v>
      </c>
      <c r="K51">
        <v>12.5</v>
      </c>
      <c r="L51" s="1">
        <f t="shared" si="2"/>
        <v>5.5</v>
      </c>
      <c r="M51">
        <v>27.3</v>
      </c>
      <c r="N51">
        <v>28.1</v>
      </c>
      <c r="O51" s="1">
        <f t="shared" si="3"/>
        <v>0.80000000000000071</v>
      </c>
      <c r="P51">
        <v>1096</v>
      </c>
      <c r="Q51">
        <v>1520</v>
      </c>
      <c r="R51" s="1">
        <f t="shared" si="4"/>
        <v>424</v>
      </c>
      <c r="S51">
        <v>216</v>
      </c>
      <c r="T51">
        <v>236</v>
      </c>
      <c r="U51" s="1">
        <f t="shared" si="5"/>
        <v>20</v>
      </c>
      <c r="V51">
        <v>14</v>
      </c>
      <c r="W51">
        <v>24</v>
      </c>
      <c r="X51" s="1">
        <f t="shared" si="6"/>
        <v>10</v>
      </c>
      <c r="Y51">
        <v>173</v>
      </c>
      <c r="Z51">
        <v>175</v>
      </c>
      <c r="AA51" s="1">
        <f t="shared" si="7"/>
        <v>2</v>
      </c>
    </row>
    <row r="52" spans="1:27" x14ac:dyDescent="0.35">
      <c r="C52">
        <v>7</v>
      </c>
      <c r="D52">
        <v>13</v>
      </c>
      <c r="E52" t="s">
        <v>51</v>
      </c>
      <c r="F52" s="1" t="s">
        <v>90</v>
      </c>
      <c r="G52">
        <v>17.899999999999999</v>
      </c>
      <c r="H52">
        <v>18.399999999999999</v>
      </c>
      <c r="I52" s="1">
        <f t="shared" si="8"/>
        <v>0.5</v>
      </c>
      <c r="J52">
        <v>7</v>
      </c>
      <c r="K52">
        <v>12.5</v>
      </c>
      <c r="L52" s="1">
        <f t="shared" si="2"/>
        <v>5.5</v>
      </c>
      <c r="M52">
        <v>27.3</v>
      </c>
      <c r="N52">
        <v>28.1</v>
      </c>
      <c r="O52" s="1">
        <f t="shared" si="3"/>
        <v>0.80000000000000071</v>
      </c>
      <c r="P52">
        <v>897</v>
      </c>
      <c r="Q52">
        <v>1355</v>
      </c>
      <c r="R52" s="1">
        <f t="shared" si="4"/>
        <v>458</v>
      </c>
      <c r="S52">
        <v>187</v>
      </c>
      <c r="T52">
        <v>195</v>
      </c>
      <c r="U52" s="1">
        <f t="shared" si="5"/>
        <v>8</v>
      </c>
      <c r="V52">
        <v>18</v>
      </c>
      <c r="W52">
        <v>24</v>
      </c>
      <c r="X52" s="1">
        <f t="shared" si="6"/>
        <v>6</v>
      </c>
      <c r="Y52">
        <v>99</v>
      </c>
      <c r="Z52">
        <v>154</v>
      </c>
      <c r="AA52" s="1">
        <f t="shared" si="7"/>
        <v>55</v>
      </c>
    </row>
    <row r="53" spans="1:27" x14ac:dyDescent="0.35">
      <c r="C53">
        <v>8</v>
      </c>
      <c r="D53">
        <v>15</v>
      </c>
      <c r="E53" t="s">
        <v>52</v>
      </c>
      <c r="F53" s="1">
        <v>27</v>
      </c>
      <c r="G53">
        <v>16.5</v>
      </c>
      <c r="H53">
        <v>18.399999999999999</v>
      </c>
      <c r="I53" s="1">
        <f t="shared" si="8"/>
        <v>1.8999999999999986</v>
      </c>
      <c r="J53">
        <v>6.6</v>
      </c>
      <c r="K53">
        <v>12.5</v>
      </c>
      <c r="L53" s="1">
        <f t="shared" si="2"/>
        <v>5.9</v>
      </c>
      <c r="M53">
        <v>27.3</v>
      </c>
      <c r="N53">
        <v>27.9</v>
      </c>
      <c r="O53" s="1">
        <f t="shared" si="3"/>
        <v>0.59999999999999787</v>
      </c>
      <c r="P53">
        <v>1122</v>
      </c>
      <c r="Q53">
        <v>1298</v>
      </c>
      <c r="R53" s="1">
        <f t="shared" si="4"/>
        <v>176</v>
      </c>
      <c r="S53">
        <v>187</v>
      </c>
      <c r="T53">
        <v>195</v>
      </c>
      <c r="U53" s="1">
        <f t="shared" si="5"/>
        <v>8</v>
      </c>
      <c r="V53">
        <v>19</v>
      </c>
      <c r="W53">
        <v>37</v>
      </c>
      <c r="X53" s="1">
        <f t="shared" si="6"/>
        <v>18</v>
      </c>
      <c r="Y53">
        <v>93</v>
      </c>
      <c r="Z53">
        <v>154</v>
      </c>
      <c r="AA53" s="1">
        <f t="shared" si="7"/>
        <v>61</v>
      </c>
    </row>
    <row r="54" spans="1:27" x14ac:dyDescent="0.35">
      <c r="B54" t="s">
        <v>8</v>
      </c>
      <c r="C54">
        <v>11</v>
      </c>
      <c r="D54">
        <v>21</v>
      </c>
      <c r="E54" t="s">
        <v>53</v>
      </c>
      <c r="F54" s="1">
        <v>25</v>
      </c>
      <c r="G54">
        <v>15.6</v>
      </c>
      <c r="H54">
        <v>20.8</v>
      </c>
      <c r="I54" s="1">
        <f t="shared" si="8"/>
        <v>5.2000000000000011</v>
      </c>
      <c r="J54">
        <v>5</v>
      </c>
      <c r="K54">
        <v>13.3</v>
      </c>
      <c r="L54" s="1">
        <f t="shared" si="2"/>
        <v>8.3000000000000007</v>
      </c>
      <c r="M54">
        <v>24.7</v>
      </c>
      <c r="N54">
        <v>28.1</v>
      </c>
      <c r="O54" s="1">
        <f t="shared" si="3"/>
        <v>3.4000000000000021</v>
      </c>
      <c r="P54">
        <v>1122</v>
      </c>
      <c r="Q54">
        <v>1298</v>
      </c>
      <c r="R54" s="1">
        <f t="shared" si="4"/>
        <v>176</v>
      </c>
      <c r="S54">
        <v>115</v>
      </c>
      <c r="T54">
        <v>172</v>
      </c>
      <c r="U54" s="1">
        <f t="shared" si="5"/>
        <v>57</v>
      </c>
      <c r="V54">
        <v>19</v>
      </c>
      <c r="W54">
        <v>29</v>
      </c>
      <c r="X54" s="1">
        <f t="shared" si="6"/>
        <v>10</v>
      </c>
      <c r="Y54">
        <v>82</v>
      </c>
      <c r="Z54">
        <v>172</v>
      </c>
      <c r="AA54" s="1">
        <f t="shared" si="7"/>
        <v>90</v>
      </c>
    </row>
    <row r="55" spans="1:27" x14ac:dyDescent="0.35">
      <c r="C55">
        <v>12</v>
      </c>
      <c r="D55">
        <v>24</v>
      </c>
      <c r="E55" t="s">
        <v>54</v>
      </c>
      <c r="F55" s="1">
        <v>30</v>
      </c>
      <c r="G55">
        <v>11.6</v>
      </c>
      <c r="H55">
        <v>16.100000000000001</v>
      </c>
      <c r="I55" s="1">
        <f t="shared" si="8"/>
        <v>4.5000000000000018</v>
      </c>
      <c r="J55">
        <v>1.7</v>
      </c>
      <c r="K55">
        <v>7.8</v>
      </c>
      <c r="L55" s="1">
        <f t="shared" si="2"/>
        <v>6.1</v>
      </c>
      <c r="M55">
        <v>22.8</v>
      </c>
      <c r="N55">
        <v>25.6</v>
      </c>
      <c r="O55" s="1">
        <f t="shared" si="3"/>
        <v>2.8000000000000007</v>
      </c>
      <c r="P55">
        <v>735</v>
      </c>
      <c r="Q55">
        <v>1206</v>
      </c>
      <c r="R55" s="1">
        <f t="shared" si="4"/>
        <v>471</v>
      </c>
      <c r="S55">
        <v>102</v>
      </c>
      <c r="T55">
        <v>143</v>
      </c>
      <c r="U55" s="1">
        <f t="shared" si="5"/>
        <v>41</v>
      </c>
      <c r="V55">
        <v>18</v>
      </c>
      <c r="W55">
        <v>41</v>
      </c>
      <c r="X55" s="1">
        <f t="shared" si="6"/>
        <v>23</v>
      </c>
      <c r="Y55">
        <v>70</v>
      </c>
      <c r="Z55">
        <v>112</v>
      </c>
      <c r="AA55" s="1">
        <f t="shared" si="7"/>
        <v>42</v>
      </c>
    </row>
    <row r="56" spans="1:27" x14ac:dyDescent="0.35">
      <c r="C56">
        <v>14</v>
      </c>
      <c r="D56">
        <v>28</v>
      </c>
      <c r="E56" t="s">
        <v>55</v>
      </c>
      <c r="F56" s="1">
        <v>53</v>
      </c>
      <c r="G56">
        <v>16.5</v>
      </c>
      <c r="H56">
        <v>19.399999999999999</v>
      </c>
      <c r="I56" s="1">
        <f t="shared" si="8"/>
        <v>2.8999999999999986</v>
      </c>
      <c r="J56">
        <v>6.6</v>
      </c>
      <c r="K56">
        <v>9.6</v>
      </c>
      <c r="L56" s="1">
        <f t="shared" si="2"/>
        <v>3</v>
      </c>
      <c r="M56">
        <v>27.3</v>
      </c>
      <c r="N56">
        <v>27.9</v>
      </c>
      <c r="O56" s="1">
        <f t="shared" si="3"/>
        <v>0.59999999999999787</v>
      </c>
      <c r="P56">
        <v>1183</v>
      </c>
      <c r="Q56">
        <v>1298</v>
      </c>
      <c r="R56" s="1">
        <f t="shared" si="4"/>
        <v>115</v>
      </c>
      <c r="S56">
        <v>134</v>
      </c>
      <c r="T56">
        <v>195</v>
      </c>
      <c r="U56" s="1">
        <f t="shared" si="5"/>
        <v>61</v>
      </c>
      <c r="V56">
        <v>19</v>
      </c>
      <c r="W56">
        <v>37</v>
      </c>
      <c r="X56" s="1">
        <f t="shared" si="6"/>
        <v>18</v>
      </c>
      <c r="Y56">
        <v>93</v>
      </c>
      <c r="Z56">
        <v>112</v>
      </c>
      <c r="AA56" s="1">
        <f t="shared" si="7"/>
        <v>19</v>
      </c>
    </row>
    <row r="57" spans="1:27" x14ac:dyDescent="0.35">
      <c r="C57">
        <v>15</v>
      </c>
      <c r="D57">
        <v>31</v>
      </c>
      <c r="E57" t="s">
        <v>56</v>
      </c>
      <c r="F57" s="1">
        <v>39</v>
      </c>
      <c r="G57">
        <v>15.6</v>
      </c>
      <c r="H57">
        <v>18.399999999999999</v>
      </c>
      <c r="I57" s="1">
        <f t="shared" si="8"/>
        <v>2.7999999999999989</v>
      </c>
      <c r="J57">
        <v>5</v>
      </c>
      <c r="K57">
        <v>8.1</v>
      </c>
      <c r="L57" s="1">
        <f t="shared" si="2"/>
        <v>3.0999999999999996</v>
      </c>
      <c r="M57">
        <v>24.7</v>
      </c>
      <c r="N57">
        <v>28.1</v>
      </c>
      <c r="O57" s="1">
        <f t="shared" si="3"/>
        <v>3.4000000000000021</v>
      </c>
      <c r="P57">
        <v>1122</v>
      </c>
      <c r="Q57">
        <v>1298</v>
      </c>
      <c r="R57" s="1">
        <f t="shared" si="4"/>
        <v>176</v>
      </c>
      <c r="S57">
        <v>148</v>
      </c>
      <c r="T57">
        <v>172</v>
      </c>
      <c r="U57" s="1">
        <f t="shared" si="5"/>
        <v>24</v>
      </c>
      <c r="V57">
        <v>19</v>
      </c>
      <c r="W57">
        <v>29</v>
      </c>
      <c r="X57" s="1">
        <f t="shared" si="6"/>
        <v>10</v>
      </c>
      <c r="Y57">
        <v>120</v>
      </c>
      <c r="Z57">
        <v>172</v>
      </c>
      <c r="AA57" s="1">
        <f t="shared" si="7"/>
        <v>52</v>
      </c>
    </row>
    <row r="58" spans="1:27" x14ac:dyDescent="0.35">
      <c r="C58">
        <v>26</v>
      </c>
      <c r="D58">
        <v>48</v>
      </c>
      <c r="E58" t="s">
        <v>57</v>
      </c>
      <c r="F58" s="1">
        <v>20</v>
      </c>
      <c r="G58">
        <v>11.6</v>
      </c>
      <c r="H58">
        <v>16.5</v>
      </c>
      <c r="I58" s="1">
        <f t="shared" si="8"/>
        <v>4.9000000000000004</v>
      </c>
      <c r="J58">
        <v>0.1</v>
      </c>
      <c r="K58">
        <v>7.1</v>
      </c>
      <c r="L58" s="1">
        <f t="shared" si="2"/>
        <v>7</v>
      </c>
      <c r="M58">
        <v>23</v>
      </c>
      <c r="N58">
        <v>27.4</v>
      </c>
      <c r="O58" s="1">
        <f t="shared" si="3"/>
        <v>4.3999999999999986</v>
      </c>
      <c r="P58">
        <v>1122</v>
      </c>
      <c r="Q58">
        <v>1520</v>
      </c>
      <c r="R58" s="1">
        <f t="shared" si="4"/>
        <v>398</v>
      </c>
      <c r="S58">
        <v>115</v>
      </c>
      <c r="T58">
        <v>195</v>
      </c>
      <c r="U58" s="1">
        <f t="shared" si="5"/>
        <v>80</v>
      </c>
      <c r="V58">
        <v>19</v>
      </c>
      <c r="W58">
        <v>24</v>
      </c>
      <c r="X58" s="1">
        <f t="shared" si="6"/>
        <v>5</v>
      </c>
      <c r="Y58">
        <v>49</v>
      </c>
      <c r="Z58">
        <v>154</v>
      </c>
      <c r="AA58" s="1">
        <f t="shared" si="7"/>
        <v>105</v>
      </c>
    </row>
    <row r="59" spans="1:27" x14ac:dyDescent="0.35">
      <c r="C59">
        <v>27</v>
      </c>
      <c r="D59">
        <v>49</v>
      </c>
      <c r="E59" t="s">
        <v>58</v>
      </c>
      <c r="F59" s="1">
        <v>24</v>
      </c>
      <c r="G59">
        <v>11.3</v>
      </c>
      <c r="H59">
        <v>20.8</v>
      </c>
      <c r="I59" s="1">
        <f t="shared" si="8"/>
        <v>9.5</v>
      </c>
      <c r="J59">
        <v>1.7</v>
      </c>
      <c r="K59">
        <v>13.3</v>
      </c>
      <c r="L59" s="1">
        <f t="shared" si="2"/>
        <v>11.600000000000001</v>
      </c>
      <c r="M59">
        <v>22.8</v>
      </c>
      <c r="N59">
        <v>28.1</v>
      </c>
      <c r="O59" s="1">
        <f t="shared" si="3"/>
        <v>5.3000000000000007</v>
      </c>
      <c r="P59">
        <v>735</v>
      </c>
      <c r="Q59">
        <v>774</v>
      </c>
      <c r="R59" s="1">
        <f t="shared" si="4"/>
        <v>39</v>
      </c>
      <c r="S59">
        <v>98</v>
      </c>
      <c r="T59">
        <v>172</v>
      </c>
      <c r="U59" s="1">
        <f t="shared" si="5"/>
        <v>74</v>
      </c>
      <c r="V59">
        <v>18</v>
      </c>
      <c r="W59">
        <v>29</v>
      </c>
      <c r="X59" s="1">
        <f t="shared" si="6"/>
        <v>11</v>
      </c>
      <c r="Y59">
        <v>49</v>
      </c>
      <c r="Z59">
        <v>61</v>
      </c>
      <c r="AA59" s="1">
        <f t="shared" si="7"/>
        <v>12</v>
      </c>
    </row>
    <row r="60" spans="1:27" x14ac:dyDescent="0.35">
      <c r="C60">
        <v>28</v>
      </c>
      <c r="D60">
        <v>52</v>
      </c>
      <c r="E60" t="s">
        <v>59</v>
      </c>
      <c r="F60" s="1">
        <v>17</v>
      </c>
      <c r="G60">
        <v>13.3</v>
      </c>
      <c r="H60">
        <v>21.1</v>
      </c>
      <c r="I60" s="1">
        <f t="shared" si="8"/>
        <v>7.8000000000000007</v>
      </c>
      <c r="J60">
        <v>0.1</v>
      </c>
      <c r="K60">
        <v>13.3</v>
      </c>
      <c r="L60" s="1">
        <f t="shared" si="2"/>
        <v>13.200000000000001</v>
      </c>
      <c r="M60">
        <v>23.6</v>
      </c>
      <c r="N60">
        <v>28.1</v>
      </c>
      <c r="O60" s="1">
        <f t="shared" si="3"/>
        <v>4.5</v>
      </c>
      <c r="P60">
        <v>897</v>
      </c>
      <c r="Q60">
        <v>1298</v>
      </c>
      <c r="R60" s="1">
        <f t="shared" si="4"/>
        <v>401</v>
      </c>
      <c r="S60">
        <v>109</v>
      </c>
      <c r="T60">
        <v>195</v>
      </c>
      <c r="U60" s="1">
        <f t="shared" si="5"/>
        <v>86</v>
      </c>
      <c r="V60">
        <v>18</v>
      </c>
      <c r="W60">
        <v>24</v>
      </c>
      <c r="X60" s="1">
        <f t="shared" si="6"/>
        <v>6</v>
      </c>
      <c r="Y60">
        <v>49</v>
      </c>
      <c r="Z60">
        <v>60</v>
      </c>
      <c r="AA60" s="1">
        <f t="shared" si="7"/>
        <v>11</v>
      </c>
    </row>
    <row r="61" spans="1:27" x14ac:dyDescent="0.35">
      <c r="C61">
        <v>29</v>
      </c>
      <c r="D61">
        <v>53</v>
      </c>
      <c r="E61" t="s">
        <v>60</v>
      </c>
      <c r="F61" s="1">
        <v>29</v>
      </c>
      <c r="G61">
        <v>14.8</v>
      </c>
      <c r="H61">
        <v>15.6</v>
      </c>
      <c r="I61" s="1">
        <f t="shared" si="8"/>
        <v>0.79999999999999893</v>
      </c>
      <c r="J61">
        <v>7.8</v>
      </c>
      <c r="K61">
        <v>13.6</v>
      </c>
      <c r="L61" s="1">
        <f t="shared" si="2"/>
        <v>5.8</v>
      </c>
      <c r="M61">
        <v>21.7</v>
      </c>
      <c r="N61">
        <v>26.8</v>
      </c>
      <c r="O61" s="1">
        <f t="shared" si="3"/>
        <v>5.1000000000000014</v>
      </c>
      <c r="P61">
        <v>735</v>
      </c>
      <c r="Q61">
        <v>1215</v>
      </c>
      <c r="R61" s="1">
        <f t="shared" si="4"/>
        <v>480</v>
      </c>
      <c r="S61">
        <v>90</v>
      </c>
      <c r="T61">
        <v>153</v>
      </c>
      <c r="U61" s="1">
        <f t="shared" si="5"/>
        <v>63</v>
      </c>
      <c r="V61">
        <v>24</v>
      </c>
      <c r="W61">
        <v>41</v>
      </c>
      <c r="X61" s="1">
        <f t="shared" si="6"/>
        <v>17</v>
      </c>
      <c r="Y61">
        <v>50</v>
      </c>
      <c r="Z61">
        <v>142</v>
      </c>
      <c r="AA61" s="1">
        <f t="shared" si="7"/>
        <v>92</v>
      </c>
    </row>
    <row r="62" spans="1:27" x14ac:dyDescent="0.35">
      <c r="C62">
        <v>31</v>
      </c>
      <c r="D62">
        <v>56</v>
      </c>
      <c r="E62" t="s">
        <v>61</v>
      </c>
      <c r="F62" s="1">
        <v>11</v>
      </c>
      <c r="G62">
        <v>9.4</v>
      </c>
      <c r="H62">
        <v>21.7</v>
      </c>
      <c r="I62" s="1">
        <f t="shared" si="8"/>
        <v>12.299999999999999</v>
      </c>
      <c r="J62">
        <v>-0.1</v>
      </c>
      <c r="K62">
        <v>15.6</v>
      </c>
      <c r="L62" s="1">
        <f t="shared" si="2"/>
        <v>15.7</v>
      </c>
      <c r="M62">
        <v>18.899999999999999</v>
      </c>
      <c r="N62">
        <v>28.3</v>
      </c>
      <c r="O62" s="1">
        <f t="shared" si="3"/>
        <v>9.4000000000000021</v>
      </c>
      <c r="P62">
        <v>735</v>
      </c>
      <c r="Q62">
        <v>774</v>
      </c>
      <c r="R62" s="1">
        <f t="shared" si="4"/>
        <v>39</v>
      </c>
      <c r="S62">
        <v>73</v>
      </c>
      <c r="T62">
        <v>172</v>
      </c>
      <c r="U62" s="1">
        <f t="shared" si="5"/>
        <v>99</v>
      </c>
      <c r="V62">
        <v>18</v>
      </c>
      <c r="W62">
        <v>29</v>
      </c>
      <c r="X62" s="1">
        <f t="shared" si="6"/>
        <v>11</v>
      </c>
      <c r="Y62">
        <v>49</v>
      </c>
      <c r="Z62">
        <v>61</v>
      </c>
      <c r="AA62" s="1">
        <f t="shared" si="7"/>
        <v>12</v>
      </c>
    </row>
    <row r="63" spans="1:27" x14ac:dyDescent="0.35">
      <c r="C63">
        <v>32</v>
      </c>
      <c r="D63">
        <v>58</v>
      </c>
      <c r="E63" t="s">
        <v>62</v>
      </c>
      <c r="F63" s="1">
        <v>31</v>
      </c>
      <c r="G63">
        <v>15.7</v>
      </c>
      <c r="H63">
        <v>18.399999999999999</v>
      </c>
      <c r="I63" s="1">
        <f t="shared" si="8"/>
        <v>2.6999999999999993</v>
      </c>
      <c r="J63">
        <v>3.8</v>
      </c>
      <c r="K63">
        <v>12.5</v>
      </c>
      <c r="L63" s="1">
        <f t="shared" si="2"/>
        <v>8.6999999999999993</v>
      </c>
      <c r="M63">
        <v>22.8</v>
      </c>
      <c r="N63">
        <v>28.1</v>
      </c>
      <c r="O63" s="1">
        <f t="shared" si="3"/>
        <v>5.3000000000000007</v>
      </c>
      <c r="P63">
        <v>735</v>
      </c>
      <c r="Q63">
        <v>1298</v>
      </c>
      <c r="R63" s="1">
        <f t="shared" si="4"/>
        <v>563</v>
      </c>
      <c r="S63">
        <v>84</v>
      </c>
      <c r="T63">
        <v>172</v>
      </c>
      <c r="U63" s="1">
        <f t="shared" si="5"/>
        <v>88</v>
      </c>
      <c r="V63">
        <v>18</v>
      </c>
      <c r="W63">
        <v>29</v>
      </c>
      <c r="X63" s="1">
        <f t="shared" si="6"/>
        <v>11</v>
      </c>
      <c r="Y63">
        <v>49</v>
      </c>
      <c r="Z63">
        <v>60</v>
      </c>
      <c r="AA63" s="1">
        <f t="shared" si="7"/>
        <v>11</v>
      </c>
    </row>
    <row r="64" spans="1:27" x14ac:dyDescent="0.35">
      <c r="C64">
        <v>33</v>
      </c>
      <c r="D64">
        <v>60</v>
      </c>
      <c r="E64" t="s">
        <v>63</v>
      </c>
      <c r="F64" s="1">
        <v>18</v>
      </c>
      <c r="G64">
        <v>16.5</v>
      </c>
      <c r="H64">
        <v>21.9</v>
      </c>
      <c r="I64" s="1">
        <f t="shared" si="8"/>
        <v>5.3999999999999986</v>
      </c>
      <c r="J64">
        <v>5.5</v>
      </c>
      <c r="K64">
        <v>16.600000000000001</v>
      </c>
      <c r="L64" s="1">
        <f t="shared" si="2"/>
        <v>11.100000000000001</v>
      </c>
      <c r="M64">
        <v>27.3</v>
      </c>
      <c r="N64">
        <v>28.1</v>
      </c>
      <c r="O64" s="1">
        <f t="shared" si="3"/>
        <v>0.80000000000000071</v>
      </c>
      <c r="P64">
        <v>887</v>
      </c>
      <c r="Q64">
        <v>1355</v>
      </c>
      <c r="R64" s="1">
        <f t="shared" si="4"/>
        <v>468</v>
      </c>
      <c r="S64">
        <v>187</v>
      </c>
      <c r="T64">
        <v>237</v>
      </c>
      <c r="U64" s="1">
        <f t="shared" si="5"/>
        <v>50</v>
      </c>
      <c r="V64">
        <v>8</v>
      </c>
      <c r="W64">
        <v>24</v>
      </c>
      <c r="X64" s="1">
        <f t="shared" si="6"/>
        <v>16</v>
      </c>
      <c r="Y64">
        <v>41</v>
      </c>
      <c r="Z64">
        <v>154</v>
      </c>
      <c r="AA64" s="1">
        <f t="shared" si="7"/>
        <v>113</v>
      </c>
    </row>
    <row r="65" spans="1:27" x14ac:dyDescent="0.35">
      <c r="C65">
        <v>36</v>
      </c>
      <c r="D65">
        <v>65</v>
      </c>
      <c r="E65" t="s">
        <v>64</v>
      </c>
      <c r="F65" s="1">
        <v>13</v>
      </c>
      <c r="G65">
        <v>13.3</v>
      </c>
      <c r="H65">
        <v>20.8</v>
      </c>
      <c r="I65" s="1">
        <f t="shared" si="8"/>
        <v>7.5</v>
      </c>
      <c r="J65">
        <v>-0.1</v>
      </c>
      <c r="K65">
        <v>13.3</v>
      </c>
      <c r="L65" s="1">
        <f t="shared" si="2"/>
        <v>13.4</v>
      </c>
      <c r="M65">
        <v>23.6</v>
      </c>
      <c r="N65">
        <v>28.1</v>
      </c>
      <c r="O65" s="1">
        <f t="shared" si="3"/>
        <v>4.5</v>
      </c>
      <c r="P65">
        <v>897</v>
      </c>
      <c r="Q65">
        <v>1355</v>
      </c>
      <c r="R65" s="1">
        <f t="shared" si="4"/>
        <v>458</v>
      </c>
      <c r="S65">
        <v>109</v>
      </c>
      <c r="T65">
        <v>195</v>
      </c>
      <c r="U65" s="1">
        <f t="shared" si="5"/>
        <v>86</v>
      </c>
      <c r="V65">
        <v>18</v>
      </c>
      <c r="W65">
        <v>56</v>
      </c>
      <c r="X65" s="1">
        <f t="shared" si="6"/>
        <v>38</v>
      </c>
      <c r="Y65">
        <v>55</v>
      </c>
      <c r="Z65">
        <v>172</v>
      </c>
      <c r="AA65" s="1">
        <f t="shared" si="7"/>
        <v>117</v>
      </c>
    </row>
    <row r="66" spans="1:27" x14ac:dyDescent="0.35">
      <c r="C66">
        <v>37</v>
      </c>
      <c r="D66">
        <v>66</v>
      </c>
      <c r="E66" t="s">
        <v>65</v>
      </c>
      <c r="F66" s="1">
        <v>17</v>
      </c>
      <c r="G66">
        <v>16.8</v>
      </c>
      <c r="H66">
        <v>20.8</v>
      </c>
      <c r="I66" s="1">
        <f t="shared" si="8"/>
        <v>4</v>
      </c>
      <c r="J66">
        <v>10.6</v>
      </c>
      <c r="K66">
        <v>13.3</v>
      </c>
      <c r="L66" s="1">
        <f t="shared" si="2"/>
        <v>2.7000000000000011</v>
      </c>
      <c r="M66">
        <v>23.6</v>
      </c>
      <c r="N66">
        <v>28.1</v>
      </c>
      <c r="O66" s="1">
        <f t="shared" si="3"/>
        <v>4.5</v>
      </c>
      <c r="P66">
        <v>897</v>
      </c>
      <c r="Q66">
        <v>1298</v>
      </c>
      <c r="R66" s="1">
        <f t="shared" si="4"/>
        <v>401</v>
      </c>
      <c r="S66">
        <v>109</v>
      </c>
      <c r="T66">
        <v>195</v>
      </c>
      <c r="U66" s="1">
        <f t="shared" si="5"/>
        <v>86</v>
      </c>
      <c r="V66">
        <v>18</v>
      </c>
      <c r="W66">
        <v>56</v>
      </c>
      <c r="X66" s="1">
        <f t="shared" si="6"/>
        <v>38</v>
      </c>
      <c r="Y66">
        <v>49</v>
      </c>
      <c r="Z66">
        <v>60</v>
      </c>
      <c r="AA66" s="1">
        <f t="shared" si="7"/>
        <v>11</v>
      </c>
    </row>
    <row r="67" spans="1:27" x14ac:dyDescent="0.35">
      <c r="B67" t="s">
        <v>20</v>
      </c>
      <c r="C67">
        <v>17</v>
      </c>
      <c r="D67">
        <v>34</v>
      </c>
      <c r="E67" t="s">
        <v>66</v>
      </c>
      <c r="F67" s="1">
        <v>67</v>
      </c>
      <c r="G67">
        <v>15.7</v>
      </c>
      <c r="H67">
        <v>18.600000000000001</v>
      </c>
      <c r="I67" s="1">
        <f t="shared" si="8"/>
        <v>2.9000000000000021</v>
      </c>
      <c r="J67">
        <v>7.7</v>
      </c>
      <c r="K67">
        <v>8.1</v>
      </c>
      <c r="L67" s="1">
        <f t="shared" si="2"/>
        <v>0.39999999999999947</v>
      </c>
      <c r="M67">
        <v>26.4</v>
      </c>
      <c r="N67">
        <v>27.9</v>
      </c>
      <c r="O67" s="1">
        <f t="shared" si="3"/>
        <v>1.5</v>
      </c>
      <c r="P67">
        <v>1122</v>
      </c>
      <c r="Q67">
        <v>1520</v>
      </c>
      <c r="R67" s="1">
        <f t="shared" si="4"/>
        <v>398</v>
      </c>
      <c r="S67">
        <v>180</v>
      </c>
      <c r="T67">
        <v>236</v>
      </c>
      <c r="U67" s="1">
        <f t="shared" si="5"/>
        <v>56</v>
      </c>
      <c r="V67">
        <v>19</v>
      </c>
      <c r="W67">
        <v>37</v>
      </c>
      <c r="X67" s="1">
        <f t="shared" si="6"/>
        <v>18</v>
      </c>
      <c r="Y67">
        <v>139</v>
      </c>
      <c r="Z67">
        <v>172</v>
      </c>
      <c r="AA67" s="1">
        <f t="shared" si="7"/>
        <v>33</v>
      </c>
    </row>
    <row r="68" spans="1:27" x14ac:dyDescent="0.35">
      <c r="C68">
        <v>18</v>
      </c>
      <c r="D68">
        <v>36</v>
      </c>
      <c r="E68" t="s">
        <v>67</v>
      </c>
      <c r="F68" s="1">
        <v>17</v>
      </c>
      <c r="G68">
        <v>11.3</v>
      </c>
      <c r="H68">
        <v>20.8</v>
      </c>
      <c r="I68" s="1">
        <f t="shared" si="8"/>
        <v>9.5</v>
      </c>
      <c r="J68">
        <v>0.1</v>
      </c>
      <c r="K68">
        <v>13.3</v>
      </c>
      <c r="L68" s="1">
        <f t="shared" si="2"/>
        <v>13.200000000000001</v>
      </c>
      <c r="M68">
        <v>23.8</v>
      </c>
      <c r="N68">
        <v>27.9</v>
      </c>
      <c r="O68" s="1">
        <f t="shared" si="3"/>
        <v>4.0999999999999979</v>
      </c>
      <c r="P68">
        <v>1122</v>
      </c>
      <c r="Q68">
        <v>1520</v>
      </c>
      <c r="R68" s="1">
        <f t="shared" si="4"/>
        <v>398</v>
      </c>
      <c r="S68">
        <v>167</v>
      </c>
      <c r="T68">
        <v>195</v>
      </c>
      <c r="U68" s="1">
        <f t="shared" si="5"/>
        <v>28</v>
      </c>
      <c r="V68">
        <v>19</v>
      </c>
      <c r="W68">
        <v>67</v>
      </c>
      <c r="X68" s="1">
        <f t="shared" si="6"/>
        <v>48</v>
      </c>
      <c r="Y68">
        <v>68</v>
      </c>
      <c r="Z68">
        <v>141</v>
      </c>
      <c r="AA68" s="1">
        <f t="shared" si="7"/>
        <v>73</v>
      </c>
    </row>
    <row r="69" spans="1:27" x14ac:dyDescent="0.35">
      <c r="C69">
        <v>20</v>
      </c>
      <c r="D69">
        <v>38</v>
      </c>
      <c r="E69" t="s">
        <v>68</v>
      </c>
      <c r="F69" s="1">
        <v>48</v>
      </c>
      <c r="G69">
        <v>17.2</v>
      </c>
      <c r="H69">
        <v>18.399999999999999</v>
      </c>
      <c r="I69" s="1">
        <f t="shared" si="8"/>
        <v>1.1999999999999993</v>
      </c>
      <c r="J69">
        <v>5</v>
      </c>
      <c r="K69">
        <v>12.5</v>
      </c>
      <c r="L69" s="1">
        <f t="shared" si="2"/>
        <v>7.5</v>
      </c>
      <c r="M69">
        <v>24.7</v>
      </c>
      <c r="N69">
        <v>28.1</v>
      </c>
      <c r="O69" s="1">
        <f t="shared" si="3"/>
        <v>3.4000000000000021</v>
      </c>
      <c r="P69">
        <v>1187</v>
      </c>
      <c r="Q69">
        <v>1355</v>
      </c>
      <c r="R69" s="1">
        <f t="shared" si="4"/>
        <v>168</v>
      </c>
      <c r="S69">
        <v>216</v>
      </c>
      <c r="T69">
        <v>245</v>
      </c>
      <c r="U69" s="1">
        <f t="shared" si="5"/>
        <v>29</v>
      </c>
      <c r="V69">
        <v>19</v>
      </c>
      <c r="W69">
        <v>24</v>
      </c>
      <c r="X69" s="1">
        <f t="shared" si="6"/>
        <v>5</v>
      </c>
      <c r="Y69">
        <v>139</v>
      </c>
      <c r="Z69">
        <v>154</v>
      </c>
      <c r="AA69" s="1">
        <f t="shared" si="7"/>
        <v>15</v>
      </c>
    </row>
    <row r="70" spans="1:27" x14ac:dyDescent="0.35">
      <c r="C70">
        <v>21</v>
      </c>
      <c r="D70">
        <v>39</v>
      </c>
      <c r="E70" t="s">
        <v>69</v>
      </c>
      <c r="F70" s="1">
        <v>160</v>
      </c>
      <c r="G70">
        <v>15.7</v>
      </c>
      <c r="H70">
        <v>16.100000000000001</v>
      </c>
      <c r="I70" s="1">
        <f t="shared" ref="I70:I101" si="9">H70-G70</f>
        <v>0.40000000000000213</v>
      </c>
      <c r="J70">
        <v>6.6</v>
      </c>
      <c r="K70">
        <v>7.1</v>
      </c>
      <c r="L70" s="1">
        <f t="shared" ref="L70:L71" si="10">K70-J70</f>
        <v>0.5</v>
      </c>
      <c r="M70">
        <v>25.4</v>
      </c>
      <c r="N70">
        <v>27.4</v>
      </c>
      <c r="O70" s="1">
        <f t="shared" ref="O70:O71" si="11">N70-M70</f>
        <v>2</v>
      </c>
      <c r="P70">
        <v>1183</v>
      </c>
      <c r="Q70">
        <v>1206</v>
      </c>
      <c r="R70" s="1">
        <f t="shared" ref="R70:R71" si="12">Q70-P70</f>
        <v>23</v>
      </c>
      <c r="S70">
        <v>225</v>
      </c>
      <c r="T70">
        <v>236</v>
      </c>
      <c r="U70" s="1">
        <f t="shared" ref="U70:U71" si="13">T70-S70</f>
        <v>11</v>
      </c>
      <c r="V70">
        <v>19</v>
      </c>
      <c r="W70">
        <v>24</v>
      </c>
      <c r="X70" s="1">
        <f t="shared" ref="X70:X71" si="14">W70-V70</f>
        <v>5</v>
      </c>
      <c r="Y70">
        <v>120</v>
      </c>
      <c r="Z70">
        <v>143</v>
      </c>
      <c r="AA70" s="1">
        <f t="shared" ref="AA70:AA71" si="15">Z70-Y70</f>
        <v>23</v>
      </c>
    </row>
    <row r="71" spans="1:27" x14ac:dyDescent="0.35">
      <c r="C71">
        <v>35</v>
      </c>
      <c r="D71">
        <v>62</v>
      </c>
      <c r="E71" t="s">
        <v>70</v>
      </c>
      <c r="F71" s="1">
        <v>42</v>
      </c>
      <c r="G71">
        <v>16.5</v>
      </c>
      <c r="H71">
        <v>18.399999999999999</v>
      </c>
      <c r="I71" s="1">
        <f t="shared" si="9"/>
        <v>1.8999999999999986</v>
      </c>
      <c r="J71">
        <v>6.6</v>
      </c>
      <c r="K71">
        <v>7.1</v>
      </c>
      <c r="L71" s="1">
        <f t="shared" si="10"/>
        <v>0.5</v>
      </c>
      <c r="M71">
        <v>27.3</v>
      </c>
      <c r="N71">
        <v>27.4</v>
      </c>
      <c r="O71" s="1">
        <f t="shared" si="11"/>
        <v>9.9999999999997868E-2</v>
      </c>
      <c r="P71">
        <v>1183</v>
      </c>
      <c r="Q71">
        <v>1355</v>
      </c>
      <c r="R71" s="1">
        <f t="shared" si="12"/>
        <v>172</v>
      </c>
      <c r="S71">
        <v>225</v>
      </c>
      <c r="T71">
        <v>237</v>
      </c>
      <c r="U71" s="1">
        <f t="shared" si="13"/>
        <v>12</v>
      </c>
      <c r="V71">
        <v>19</v>
      </c>
      <c r="W71">
        <v>24</v>
      </c>
      <c r="X71" s="1">
        <f t="shared" si="14"/>
        <v>5</v>
      </c>
      <c r="Y71">
        <v>99</v>
      </c>
      <c r="Z71">
        <v>154</v>
      </c>
      <c r="AA71" s="1">
        <f t="shared" si="15"/>
        <v>55</v>
      </c>
    </row>
    <row r="73" spans="1:27" x14ac:dyDescent="0.35">
      <c r="A73" t="s">
        <v>91</v>
      </c>
    </row>
  </sheetData>
  <autoFilter ref="A5:AA71"/>
  <mergeCells count="7">
    <mergeCell ref="Y4:AA4"/>
    <mergeCell ref="G4:I4"/>
    <mergeCell ref="J4:L4"/>
    <mergeCell ref="M4:O4"/>
    <mergeCell ref="P4:R4"/>
    <mergeCell ref="S4:U4"/>
    <mergeCell ref="V4:X4"/>
  </mergeCells>
  <conditionalFormatting sqref="I6:I71 L6:L71 O6:O71">
    <cfRule type="colorScale" priority="3">
      <colorScale>
        <cfvo type="min"/>
        <cfvo type="percentile" val="50"/>
        <cfvo type="max"/>
        <color rgb="FF63BE7B"/>
        <color rgb="FFFFEB84"/>
        <color rgb="FFF8696B"/>
      </colorScale>
    </cfRule>
  </conditionalFormatting>
  <conditionalFormatting sqref="R6:R71">
    <cfRule type="colorScale" priority="2">
      <colorScale>
        <cfvo type="min"/>
        <cfvo type="percentile" val="50"/>
        <cfvo type="max"/>
        <color rgb="FF63BE7B"/>
        <color rgb="FFFFEB84"/>
        <color rgb="FFF8696B"/>
      </colorScale>
    </cfRule>
  </conditionalFormatting>
  <conditionalFormatting sqref="U6:U71 X6:X71 AA6:AA71">
    <cfRule type="colorScale" priority="1">
      <colorScale>
        <cfvo type="min"/>
        <cfvo type="percentile" val="50"/>
        <cfvo type="max"/>
        <color rgb="FF63BE7B"/>
        <color rgb="FFFFEB84"/>
        <color rgb="FFF8696B"/>
      </colorScale>
    </cfRule>
  </conditionalFormatting>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Diagramme</vt:lpstr>
      </vt:variant>
      <vt:variant>
        <vt:i4>6</vt:i4>
      </vt:variant>
    </vt:vector>
  </HeadingPairs>
  <TitlesOfParts>
    <vt:vector size="7" baseType="lpstr">
      <vt:lpstr>Quan_et_al_table2</vt:lpstr>
      <vt:lpstr>T-Diff.vs.l.b.</vt:lpstr>
      <vt:lpstr>T-Diff.vs.#NLR</vt:lpstr>
      <vt:lpstr>MAP-Diff.vs.l.b.</vt:lpstr>
      <vt:lpstr>MAP-Diff.vs.#NLR</vt:lpstr>
      <vt:lpstr>P-Diff.vs.l.b.</vt:lpstr>
      <vt:lpstr>P-Diff.vs.#NLR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Denk</dc:creator>
  <cp:lastModifiedBy>G Grimm</cp:lastModifiedBy>
  <dcterms:created xsi:type="dcterms:W3CDTF">2012-10-19T09:28:39Z</dcterms:created>
  <dcterms:modified xsi:type="dcterms:W3CDTF">2014-11-20T09:40:45Z</dcterms:modified>
</cp:coreProperties>
</file>